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Z:\Portal da Transparência\2026\BALANCETES\2 - FEV\"/>
    </mc:Choice>
  </mc:AlternateContent>
  <xr:revisionPtr revIDLastSave="0" documentId="13_ncr:1_{E1D78AE6-705C-4A98-9880-555300895089}" xr6:coauthVersionLast="47" xr6:coauthVersionMax="47" xr10:uidLastSave="{00000000-0000-0000-0000-000000000000}"/>
  <bookViews>
    <workbookView xWindow="-28920" yWindow="1545" windowWidth="29040" windowHeight="15720" xr2:uid="{37E751DA-53D2-4E4C-8824-D27AB523CFE9}"/>
  </bookViews>
  <sheets>
    <sheet name="JAN26" sheetId="1" r:id="rId1"/>
  </sheets>
  <definedNames>
    <definedName name="_xlnm.Print_Area" localSheetId="0">'JAN26'!$A$1:$B$61</definedName>
    <definedName name="Excel_BuiltIn_Print_Area" localSheetId="0">'JAN26'!$A$1:$B$61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B26" i="1"/>
  <c r="B53" i="1"/>
  <c r="B21" i="1"/>
  <c r="B48" i="1"/>
  <c r="B47" i="1"/>
  <c r="B17" i="1"/>
  <c r="B16" i="1" s="1"/>
  <c r="B11" i="1"/>
  <c r="B10" i="1" s="1"/>
  <c r="B41" i="1"/>
  <c r="B8" i="1"/>
  <c r="B39" i="1"/>
  <c r="B38" i="1" l="1"/>
  <c r="B61" i="1" s="1"/>
  <c r="B25" i="1"/>
  <c r="B6" i="1"/>
  <c r="B37" i="1" l="1"/>
</calcChain>
</file>

<file path=xl/sharedStrings.xml><?xml version="1.0" encoding="utf-8"?>
<sst xmlns="http://schemas.openxmlformats.org/spreadsheetml/2006/main" count="61" uniqueCount="58">
  <si>
    <t>B A L A N C E T E     P A T R I M O N I A L</t>
  </si>
  <si>
    <t>EM    31 / 01 / 2026</t>
  </si>
  <si>
    <t>GOVERNO DO ESTADO DO AMAZONAS</t>
  </si>
  <si>
    <t>INSTITUIÇÃO: AGÊNCIA DE FOMENTO DO ESTADO DO AMAZONAS S.A.</t>
  </si>
  <si>
    <t>CNPJ: 03.183.937/0001-38</t>
  </si>
  <si>
    <t>ATIVO CIRCULANTE E REALIZÁVEL A LONGO PRAZO</t>
  </si>
  <si>
    <t>PASSIVO CIRCULANTE E EXIGÍVEL A LONGO PRAZO</t>
  </si>
  <si>
    <t>DISPONIBILIDADES</t>
  </si>
  <si>
    <t>OBRIGAÇÕES POR REPASSES DO PAÍS - INST. OFICIAIS</t>
  </si>
  <si>
    <t>TÍTULOS E VALORES MOBILIÁRIOS</t>
  </si>
  <si>
    <t>OUTRAS INSTITUIÇÕES</t>
  </si>
  <si>
    <t>CARTEIRA PRÓPRIA</t>
  </si>
  <si>
    <t>OUTRAS OBRIGAÇÕES</t>
  </si>
  <si>
    <t>OPERAÇÕES DE CRÉDITO</t>
  </si>
  <si>
    <t>COBRANÇA E ARREC TRIBUTOS E ASSEMELHADOS</t>
  </si>
  <si>
    <t>SOCIAIS E ESTATUTÁRIAS</t>
  </si>
  <si>
    <t>SALDO CONTRATUAL</t>
  </si>
  <si>
    <t>FISCAIS E PREVIDENCIÁRIAS</t>
  </si>
  <si>
    <t>(PERDA INCORRIDA ASSOC. AO RISCO DE CRÉDITO)</t>
  </si>
  <si>
    <t>FUNDOS FINANCEIROS E DE DESENVOLVIMENTO</t>
  </si>
  <si>
    <t>(PROVISÃO ADICIONAL)</t>
  </si>
  <si>
    <t>DIVERSAS</t>
  </si>
  <si>
    <t>(PERDA ESPERADA ASSOC. AO RISCO DE CRÉDITO)</t>
  </si>
  <si>
    <t>OUTROS CRÉDITOS</t>
  </si>
  <si>
    <t>OPERAÇÕES COM CARACTERÍSTICAS DE CRÉDITO</t>
  </si>
  <si>
    <t>PATRIMÔNIO LÍQUIDO</t>
  </si>
  <si>
    <t>CAPITAL:</t>
  </si>
  <si>
    <t>(PROV. ADICIONAL)</t>
  </si>
  <si>
    <t>AÇÕES ORDINÁRIAS - PAÍS</t>
  </si>
  <si>
    <t>DIVERSOS</t>
  </si>
  <si>
    <t>AUMENTO DE CAPITAL</t>
  </si>
  <si>
    <t>OUTROS VALORES E BENS</t>
  </si>
  <si>
    <t>RESERVAS DE LUCROS</t>
  </si>
  <si>
    <t>LUCROS OU PREJUÍZOS ACUMULADOS</t>
  </si>
  <si>
    <t>(PROV. DESVALOR. DE OUTROS VALORES E BENS)</t>
  </si>
  <si>
    <t>DESPESAS ANTECIPADAS</t>
  </si>
  <si>
    <t>CONTAS DE RESULTADOS</t>
  </si>
  <si>
    <t>RECEITAS OPERACIONAIS</t>
  </si>
  <si>
    <t>PERMANENTE</t>
  </si>
  <si>
    <t>DESPESAS OPERACIONAIS</t>
  </si>
  <si>
    <t>IMOBILIZADO DE USO</t>
  </si>
  <si>
    <t>RECEITAS NÃO OPERACIONAIS</t>
  </si>
  <si>
    <t>INSTALAÇÕES</t>
  </si>
  <si>
    <t>DESPESAS NÃO OPERACIONAIS</t>
  </si>
  <si>
    <t>MÓVEIS E EQUIPAMENTOS DE USO</t>
  </si>
  <si>
    <t>IMPOSTO DE RENDA</t>
  </si>
  <si>
    <t>IMÓVEIS</t>
  </si>
  <si>
    <t>CONTRIBUIÇÃO SOCIAL</t>
  </si>
  <si>
    <t>OBRAS DE ARTE</t>
  </si>
  <si>
    <t>PARTICIPAÇÃO NOS LUCROS</t>
  </si>
  <si>
    <t>(REDUÇÃO AO VALOR RECUPERÁVEL DE ATIVO)</t>
  </si>
  <si>
    <t>(DEPRECIAÇÃO ACUMULADA)</t>
  </si>
  <si>
    <t>INTANGÍVEL</t>
  </si>
  <si>
    <t>SISTEMA DE PROCESSAMENTO DE DADOS</t>
  </si>
  <si>
    <t>MARCAS</t>
  </si>
  <si>
    <t>(AMORTIZAÇÃO ACUMULADA)</t>
  </si>
  <si>
    <t xml:space="preserve">T  O  T  A  L     D  O     A  T  I  V  O  </t>
  </si>
  <si>
    <t>T  O  T  A  L     D  O     P  A  S  S  I  V  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</si>
</sst>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_(* #,##0_);_(* \(#,##0\);_(* \-??_);_(@_)"/>
  </numFmts>
  <fonts count="4" x14ac:knownFonts="1">
    <font>
      <sz val="10"/>
      <name val="Arial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4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164" fontId="2" fillId="0" borderId="0" applyFill="0" applyBorder="0" applyAlignment="0" applyProtection="0"/>
  </cellStyleXfs>
  <cellXfs count="19">
    <xf numFmtId="0" fontId="0" fillId="0" borderId="0" xfId="0"/>
    <xf numFmtId="0" fontId="1" fillId="2" borderId="0" xfId="0" applyFont="1" applyFill="1"/>
    <xf numFmtId="164" fontId="1" fillId="2" borderId="0" xfId="1" applyFont="1" applyFill="1" applyBorder="1" applyAlignment="1" applyProtection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165" fontId="3" fillId="2" borderId="0" xfId="1" applyNumberFormat="1" applyFont="1" applyFill="1" applyBorder="1" applyAlignment="1" applyProtection="1"/>
    <xf numFmtId="165" fontId="3" fillId="2" borderId="0" xfId="1" applyNumberFormat="1" applyFont="1" applyFill="1" applyBorder="1" applyAlignment="1" applyProtection="1">
      <protection locked="0"/>
    </xf>
    <xf numFmtId="165" fontId="1" fillId="2" borderId="0" xfId="1" applyNumberFormat="1" applyFont="1" applyFill="1" applyBorder="1" applyAlignment="1" applyProtection="1"/>
    <xf numFmtId="165" fontId="1" fillId="2" borderId="0" xfId="1" applyNumberFormat="1" applyFont="1" applyFill="1" applyBorder="1" applyAlignment="1" applyProtection="1">
      <protection locked="0"/>
    </xf>
    <xf numFmtId="3" fontId="1" fillId="2" borderId="0" xfId="1" applyNumberFormat="1" applyFont="1" applyFill="1" applyBorder="1" applyAlignment="1" applyProtection="1">
      <protection locked="0"/>
    </xf>
    <xf numFmtId="165" fontId="1" fillId="2" borderId="0" xfId="0" applyNumberFormat="1" applyFont="1" applyFill="1" applyAlignment="1">
      <alignment horizontal="right"/>
    </xf>
    <xf numFmtId="3" fontId="3" fillId="2" borderId="0" xfId="0" applyNumberFormat="1" applyFont="1" applyFill="1"/>
    <xf numFmtId="3" fontId="1" fillId="2" borderId="0" xfId="0" applyNumberFormat="1" applyFont="1" applyFill="1"/>
    <xf numFmtId="0" fontId="3" fillId="2" borderId="3" xfId="0" applyFont="1" applyFill="1" applyBorder="1"/>
    <xf numFmtId="165" fontId="3" fillId="2" borderId="3" xfId="1" applyNumberFormat="1" applyFont="1" applyFill="1" applyBorder="1" applyAlignment="1" applyProtection="1"/>
    <xf numFmtId="0" fontId="3" fillId="2" borderId="1" xfId="0" applyFont="1" applyFill="1" applyBorder="1"/>
    <xf numFmtId="0" fontId="3" fillId="2" borderId="2" xfId="0" applyFont="1" applyFill="1" applyBorder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6519A-AE35-432B-951D-D1552B31E80D}">
  <dimension ref="A1:B61"/>
  <sheetViews>
    <sheetView tabSelected="1" view="pageBreakPreview" topLeftCell="A28" zoomScaleSheetLayoutView="100" workbookViewId="0">
      <selection activeCell="D61" sqref="D61"/>
    </sheetView>
  </sheetViews>
  <sheetFormatPr defaultColWidth="9" defaultRowHeight="15" x14ac:dyDescent="0.25"/>
  <cols>
    <col min="1" max="1" width="84.21875" style="1" customWidth="1"/>
    <col min="2" max="2" width="29.21875" style="1" customWidth="1"/>
    <col min="3" max="215" width="9" style="1"/>
    <col min="216" max="216" width="3.109375" style="1" customWidth="1"/>
    <col min="217" max="217" width="4.33203125" style="1" customWidth="1"/>
    <col min="218" max="219" width="3.5546875" style="1" customWidth="1"/>
    <col min="220" max="220" width="14.88671875" style="1" customWidth="1"/>
    <col min="221" max="222" width="3.5546875" style="1" customWidth="1"/>
    <col min="223" max="223" width="9" style="1"/>
    <col min="224" max="224" width="9.88671875" style="1" customWidth="1"/>
    <col min="225" max="227" width="0" style="1" hidden="1" customWidth="1"/>
    <col min="228" max="228" width="2.109375" style="1" customWidth="1"/>
    <col min="229" max="229" width="21.6640625" style="1" customWidth="1"/>
    <col min="230" max="230" width="18.109375" style="1" customWidth="1"/>
    <col min="231" max="231" width="1.5546875" style="1" customWidth="1"/>
    <col min="232" max="232" width="3.6640625" style="1" customWidth="1"/>
    <col min="233" max="233" width="5.6640625" style="1" customWidth="1"/>
    <col min="234" max="234" width="4.44140625" style="1" customWidth="1"/>
    <col min="235" max="237" width="3.6640625" style="1" customWidth="1"/>
    <col min="238" max="238" width="4.33203125" style="1" customWidth="1"/>
    <col min="239" max="239" width="3.6640625" style="1" customWidth="1"/>
    <col min="240" max="240" width="5" style="1" customWidth="1"/>
    <col min="241" max="241" width="4.88671875" style="1" customWidth="1"/>
    <col min="242" max="242" width="3.6640625" style="1" customWidth="1"/>
    <col min="243" max="243" width="10.88671875" style="1" customWidth="1"/>
    <col min="244" max="244" width="10.109375" style="1" customWidth="1"/>
    <col min="245" max="245" width="0" style="1" hidden="1" customWidth="1"/>
    <col min="246" max="246" width="16.6640625" style="1" customWidth="1"/>
    <col min="247" max="247" width="1.5546875" style="1" customWidth="1"/>
    <col min="248" max="248" width="3.109375" style="1" customWidth="1"/>
    <col min="249" max="249" width="10.44140625" style="1" customWidth="1"/>
    <col min="250" max="471" width="9" style="1"/>
    <col min="472" max="472" width="3.109375" style="1" customWidth="1"/>
    <col min="473" max="473" width="4.33203125" style="1" customWidth="1"/>
    <col min="474" max="475" width="3.5546875" style="1" customWidth="1"/>
    <col min="476" max="476" width="14.88671875" style="1" customWidth="1"/>
    <col min="477" max="478" width="3.5546875" style="1" customWidth="1"/>
    <col min="479" max="479" width="9" style="1"/>
    <col min="480" max="480" width="9.88671875" style="1" customWidth="1"/>
    <col min="481" max="483" width="0" style="1" hidden="1" customWidth="1"/>
    <col min="484" max="484" width="2.109375" style="1" customWidth="1"/>
    <col min="485" max="485" width="21.6640625" style="1" customWidth="1"/>
    <col min="486" max="486" width="18.109375" style="1" customWidth="1"/>
    <col min="487" max="487" width="1.5546875" style="1" customWidth="1"/>
    <col min="488" max="488" width="3.6640625" style="1" customWidth="1"/>
    <col min="489" max="489" width="5.6640625" style="1" customWidth="1"/>
    <col min="490" max="490" width="4.44140625" style="1" customWidth="1"/>
    <col min="491" max="493" width="3.6640625" style="1" customWidth="1"/>
    <col min="494" max="494" width="4.33203125" style="1" customWidth="1"/>
    <col min="495" max="495" width="3.6640625" style="1" customWidth="1"/>
    <col min="496" max="496" width="5" style="1" customWidth="1"/>
    <col min="497" max="497" width="4.88671875" style="1" customWidth="1"/>
    <col min="498" max="498" width="3.6640625" style="1" customWidth="1"/>
    <col min="499" max="499" width="10.88671875" style="1" customWidth="1"/>
    <col min="500" max="500" width="10.109375" style="1" customWidth="1"/>
    <col min="501" max="501" width="0" style="1" hidden="1" customWidth="1"/>
    <col min="502" max="502" width="16.6640625" style="1" customWidth="1"/>
    <col min="503" max="503" width="1.5546875" style="1" customWidth="1"/>
    <col min="504" max="504" width="3.109375" style="1" customWidth="1"/>
    <col min="505" max="505" width="10.44140625" style="1" customWidth="1"/>
    <col min="506" max="727" width="9" style="1"/>
    <col min="728" max="728" width="3.109375" style="1" customWidth="1"/>
    <col min="729" max="729" width="4.33203125" style="1" customWidth="1"/>
    <col min="730" max="731" width="3.5546875" style="1" customWidth="1"/>
    <col min="732" max="732" width="14.88671875" style="1" customWidth="1"/>
    <col min="733" max="734" width="3.5546875" style="1" customWidth="1"/>
    <col min="735" max="735" width="9" style="1"/>
    <col min="736" max="736" width="9.88671875" style="1" customWidth="1"/>
    <col min="737" max="739" width="0" style="1" hidden="1" customWidth="1"/>
    <col min="740" max="740" width="2.109375" style="1" customWidth="1"/>
    <col min="741" max="741" width="21.6640625" style="1" customWidth="1"/>
    <col min="742" max="742" width="18.109375" style="1" customWidth="1"/>
    <col min="743" max="743" width="1.5546875" style="1" customWidth="1"/>
    <col min="744" max="744" width="3.6640625" style="1" customWidth="1"/>
    <col min="745" max="745" width="5.6640625" style="1" customWidth="1"/>
    <col min="746" max="746" width="4.44140625" style="1" customWidth="1"/>
    <col min="747" max="749" width="3.6640625" style="1" customWidth="1"/>
    <col min="750" max="750" width="4.33203125" style="1" customWidth="1"/>
    <col min="751" max="751" width="3.6640625" style="1" customWidth="1"/>
    <col min="752" max="752" width="5" style="1" customWidth="1"/>
    <col min="753" max="753" width="4.88671875" style="1" customWidth="1"/>
    <col min="754" max="754" width="3.6640625" style="1" customWidth="1"/>
    <col min="755" max="755" width="10.88671875" style="1" customWidth="1"/>
    <col min="756" max="756" width="10.109375" style="1" customWidth="1"/>
    <col min="757" max="757" width="0" style="1" hidden="1" customWidth="1"/>
    <col min="758" max="758" width="16.6640625" style="1" customWidth="1"/>
    <col min="759" max="759" width="1.5546875" style="1" customWidth="1"/>
    <col min="760" max="760" width="3.109375" style="1" customWidth="1"/>
    <col min="761" max="761" width="10.44140625" style="1" customWidth="1"/>
    <col min="762" max="983" width="9" style="1"/>
    <col min="984" max="984" width="3.109375" style="1" customWidth="1"/>
    <col min="985" max="985" width="4.33203125" style="1" customWidth="1"/>
    <col min="986" max="987" width="3.5546875" style="1" customWidth="1"/>
    <col min="988" max="988" width="14.88671875" style="1" customWidth="1"/>
    <col min="989" max="990" width="3.5546875" style="1" customWidth="1"/>
    <col min="991" max="991" width="9" style="1"/>
    <col min="992" max="992" width="9.88671875" style="1" customWidth="1"/>
    <col min="993" max="995" width="0" style="1" hidden="1" customWidth="1"/>
    <col min="996" max="996" width="2.109375" style="1" customWidth="1"/>
    <col min="997" max="997" width="21.6640625" style="1" customWidth="1"/>
    <col min="998" max="998" width="18.109375" style="1" customWidth="1"/>
    <col min="999" max="999" width="1.5546875" style="1" customWidth="1"/>
    <col min="1000" max="1000" width="3.6640625" style="1" customWidth="1"/>
    <col min="1001" max="1001" width="5.6640625" style="1" customWidth="1"/>
    <col min="1002" max="1002" width="4.44140625" style="1" customWidth="1"/>
    <col min="1003" max="1005" width="3.6640625" style="1" customWidth="1"/>
    <col min="1006" max="1006" width="4.33203125" style="1" customWidth="1"/>
    <col min="1007" max="1007" width="3.6640625" style="1" customWidth="1"/>
    <col min="1008" max="1008" width="5" style="1" customWidth="1"/>
    <col min="1009" max="1009" width="4.88671875" style="1" customWidth="1"/>
    <col min="1010" max="1010" width="3.6640625" style="1" customWidth="1"/>
    <col min="1011" max="1011" width="10.88671875" style="1" customWidth="1"/>
    <col min="1012" max="1012" width="10.109375" style="1" customWidth="1"/>
    <col min="1013" max="1013" width="0" style="1" hidden="1" customWidth="1"/>
    <col min="1014" max="1014" width="16.6640625" style="1" customWidth="1"/>
    <col min="1015" max="1015" width="1.5546875" style="1" customWidth="1"/>
    <col min="1016" max="1016" width="3.109375" style="1" customWidth="1"/>
    <col min="1017" max="1017" width="10.44140625" style="1" customWidth="1"/>
    <col min="1018" max="1239" width="9" style="1"/>
    <col min="1240" max="1240" width="3.109375" style="1" customWidth="1"/>
    <col min="1241" max="1241" width="4.33203125" style="1" customWidth="1"/>
    <col min="1242" max="1243" width="3.5546875" style="1" customWidth="1"/>
    <col min="1244" max="1244" width="14.88671875" style="1" customWidth="1"/>
    <col min="1245" max="1246" width="3.5546875" style="1" customWidth="1"/>
    <col min="1247" max="1247" width="9" style="1"/>
    <col min="1248" max="1248" width="9.88671875" style="1" customWidth="1"/>
    <col min="1249" max="1251" width="0" style="1" hidden="1" customWidth="1"/>
    <col min="1252" max="1252" width="2.109375" style="1" customWidth="1"/>
    <col min="1253" max="1253" width="21.6640625" style="1" customWidth="1"/>
    <col min="1254" max="1254" width="18.109375" style="1" customWidth="1"/>
    <col min="1255" max="1255" width="1.5546875" style="1" customWidth="1"/>
    <col min="1256" max="1256" width="3.6640625" style="1" customWidth="1"/>
    <col min="1257" max="1257" width="5.6640625" style="1" customWidth="1"/>
    <col min="1258" max="1258" width="4.44140625" style="1" customWidth="1"/>
    <col min="1259" max="1261" width="3.6640625" style="1" customWidth="1"/>
    <col min="1262" max="1262" width="4.33203125" style="1" customWidth="1"/>
    <col min="1263" max="1263" width="3.6640625" style="1" customWidth="1"/>
    <col min="1264" max="1264" width="5" style="1" customWidth="1"/>
    <col min="1265" max="1265" width="4.88671875" style="1" customWidth="1"/>
    <col min="1266" max="1266" width="3.6640625" style="1" customWidth="1"/>
    <col min="1267" max="1267" width="10.88671875" style="1" customWidth="1"/>
    <col min="1268" max="1268" width="10.109375" style="1" customWidth="1"/>
    <col min="1269" max="1269" width="0" style="1" hidden="1" customWidth="1"/>
    <col min="1270" max="1270" width="16.6640625" style="1" customWidth="1"/>
    <col min="1271" max="1271" width="1.5546875" style="1" customWidth="1"/>
    <col min="1272" max="1272" width="3.109375" style="1" customWidth="1"/>
    <col min="1273" max="1273" width="10.44140625" style="1" customWidth="1"/>
    <col min="1274" max="1495" width="9" style="1"/>
    <col min="1496" max="1496" width="3.109375" style="1" customWidth="1"/>
    <col min="1497" max="1497" width="4.33203125" style="1" customWidth="1"/>
    <col min="1498" max="1499" width="3.5546875" style="1" customWidth="1"/>
    <col min="1500" max="1500" width="14.88671875" style="1" customWidth="1"/>
    <col min="1501" max="1502" width="3.5546875" style="1" customWidth="1"/>
    <col min="1503" max="1503" width="9" style="1"/>
    <col min="1504" max="1504" width="9.88671875" style="1" customWidth="1"/>
    <col min="1505" max="1507" width="0" style="1" hidden="1" customWidth="1"/>
    <col min="1508" max="1508" width="2.109375" style="1" customWidth="1"/>
    <col min="1509" max="1509" width="21.6640625" style="1" customWidth="1"/>
    <col min="1510" max="1510" width="18.109375" style="1" customWidth="1"/>
    <col min="1511" max="1511" width="1.5546875" style="1" customWidth="1"/>
    <col min="1512" max="1512" width="3.6640625" style="1" customWidth="1"/>
    <col min="1513" max="1513" width="5.6640625" style="1" customWidth="1"/>
    <col min="1514" max="1514" width="4.44140625" style="1" customWidth="1"/>
    <col min="1515" max="1517" width="3.6640625" style="1" customWidth="1"/>
    <col min="1518" max="1518" width="4.33203125" style="1" customWidth="1"/>
    <col min="1519" max="1519" width="3.6640625" style="1" customWidth="1"/>
    <col min="1520" max="1520" width="5" style="1" customWidth="1"/>
    <col min="1521" max="1521" width="4.88671875" style="1" customWidth="1"/>
    <col min="1522" max="1522" width="3.6640625" style="1" customWidth="1"/>
    <col min="1523" max="1523" width="10.88671875" style="1" customWidth="1"/>
    <col min="1524" max="1524" width="10.109375" style="1" customWidth="1"/>
    <col min="1525" max="1525" width="0" style="1" hidden="1" customWidth="1"/>
    <col min="1526" max="1526" width="16.6640625" style="1" customWidth="1"/>
    <col min="1527" max="1527" width="1.5546875" style="1" customWidth="1"/>
    <col min="1528" max="1528" width="3.109375" style="1" customWidth="1"/>
    <col min="1529" max="1529" width="10.44140625" style="1" customWidth="1"/>
    <col min="1530" max="1751" width="9" style="1"/>
    <col min="1752" max="1752" width="3.109375" style="1" customWidth="1"/>
    <col min="1753" max="1753" width="4.33203125" style="1" customWidth="1"/>
    <col min="1754" max="1755" width="3.5546875" style="1" customWidth="1"/>
    <col min="1756" max="1756" width="14.88671875" style="1" customWidth="1"/>
    <col min="1757" max="1758" width="3.5546875" style="1" customWidth="1"/>
    <col min="1759" max="1759" width="9" style="1"/>
    <col min="1760" max="1760" width="9.88671875" style="1" customWidth="1"/>
    <col min="1761" max="1763" width="0" style="1" hidden="1" customWidth="1"/>
    <col min="1764" max="1764" width="2.109375" style="1" customWidth="1"/>
    <col min="1765" max="1765" width="21.6640625" style="1" customWidth="1"/>
    <col min="1766" max="1766" width="18.109375" style="1" customWidth="1"/>
    <col min="1767" max="1767" width="1.5546875" style="1" customWidth="1"/>
    <col min="1768" max="1768" width="3.6640625" style="1" customWidth="1"/>
    <col min="1769" max="1769" width="5.6640625" style="1" customWidth="1"/>
    <col min="1770" max="1770" width="4.44140625" style="1" customWidth="1"/>
    <col min="1771" max="1773" width="3.6640625" style="1" customWidth="1"/>
    <col min="1774" max="1774" width="4.33203125" style="1" customWidth="1"/>
    <col min="1775" max="1775" width="3.6640625" style="1" customWidth="1"/>
    <col min="1776" max="1776" width="5" style="1" customWidth="1"/>
    <col min="1777" max="1777" width="4.88671875" style="1" customWidth="1"/>
    <col min="1778" max="1778" width="3.6640625" style="1" customWidth="1"/>
    <col min="1779" max="1779" width="10.88671875" style="1" customWidth="1"/>
    <col min="1780" max="1780" width="10.109375" style="1" customWidth="1"/>
    <col min="1781" max="1781" width="0" style="1" hidden="1" customWidth="1"/>
    <col min="1782" max="1782" width="16.6640625" style="1" customWidth="1"/>
    <col min="1783" max="1783" width="1.5546875" style="1" customWidth="1"/>
    <col min="1784" max="1784" width="3.109375" style="1" customWidth="1"/>
    <col min="1785" max="1785" width="10.44140625" style="1" customWidth="1"/>
    <col min="1786" max="2007" width="9" style="1"/>
    <col min="2008" max="2008" width="3.109375" style="1" customWidth="1"/>
    <col min="2009" max="2009" width="4.33203125" style="1" customWidth="1"/>
    <col min="2010" max="2011" width="3.5546875" style="1" customWidth="1"/>
    <col min="2012" max="2012" width="14.88671875" style="1" customWidth="1"/>
    <col min="2013" max="2014" width="3.5546875" style="1" customWidth="1"/>
    <col min="2015" max="2015" width="9" style="1"/>
    <col min="2016" max="2016" width="9.88671875" style="1" customWidth="1"/>
    <col min="2017" max="2019" width="0" style="1" hidden="1" customWidth="1"/>
    <col min="2020" max="2020" width="2.109375" style="1" customWidth="1"/>
    <col min="2021" max="2021" width="21.6640625" style="1" customWidth="1"/>
    <col min="2022" max="2022" width="18.109375" style="1" customWidth="1"/>
    <col min="2023" max="2023" width="1.5546875" style="1" customWidth="1"/>
    <col min="2024" max="2024" width="3.6640625" style="1" customWidth="1"/>
    <col min="2025" max="2025" width="5.6640625" style="1" customWidth="1"/>
    <col min="2026" max="2026" width="4.44140625" style="1" customWidth="1"/>
    <col min="2027" max="2029" width="3.6640625" style="1" customWidth="1"/>
    <col min="2030" max="2030" width="4.33203125" style="1" customWidth="1"/>
    <col min="2031" max="2031" width="3.6640625" style="1" customWidth="1"/>
    <col min="2032" max="2032" width="5" style="1" customWidth="1"/>
    <col min="2033" max="2033" width="4.88671875" style="1" customWidth="1"/>
    <col min="2034" max="2034" width="3.6640625" style="1" customWidth="1"/>
    <col min="2035" max="2035" width="10.88671875" style="1" customWidth="1"/>
    <col min="2036" max="2036" width="10.109375" style="1" customWidth="1"/>
    <col min="2037" max="2037" width="0" style="1" hidden="1" customWidth="1"/>
    <col min="2038" max="2038" width="16.6640625" style="1" customWidth="1"/>
    <col min="2039" max="2039" width="1.5546875" style="1" customWidth="1"/>
    <col min="2040" max="2040" width="3.109375" style="1" customWidth="1"/>
    <col min="2041" max="2041" width="10.44140625" style="1" customWidth="1"/>
    <col min="2042" max="2263" width="9" style="1"/>
    <col min="2264" max="2264" width="3.109375" style="1" customWidth="1"/>
    <col min="2265" max="2265" width="4.33203125" style="1" customWidth="1"/>
    <col min="2266" max="2267" width="3.5546875" style="1" customWidth="1"/>
    <col min="2268" max="2268" width="14.88671875" style="1" customWidth="1"/>
    <col min="2269" max="2270" width="3.5546875" style="1" customWidth="1"/>
    <col min="2271" max="2271" width="9" style="1"/>
    <col min="2272" max="2272" width="9.88671875" style="1" customWidth="1"/>
    <col min="2273" max="2275" width="0" style="1" hidden="1" customWidth="1"/>
    <col min="2276" max="2276" width="2.109375" style="1" customWidth="1"/>
    <col min="2277" max="2277" width="21.6640625" style="1" customWidth="1"/>
    <col min="2278" max="2278" width="18.109375" style="1" customWidth="1"/>
    <col min="2279" max="2279" width="1.5546875" style="1" customWidth="1"/>
    <col min="2280" max="2280" width="3.6640625" style="1" customWidth="1"/>
    <col min="2281" max="2281" width="5.6640625" style="1" customWidth="1"/>
    <col min="2282" max="2282" width="4.44140625" style="1" customWidth="1"/>
    <col min="2283" max="2285" width="3.6640625" style="1" customWidth="1"/>
    <col min="2286" max="2286" width="4.33203125" style="1" customWidth="1"/>
    <col min="2287" max="2287" width="3.6640625" style="1" customWidth="1"/>
    <col min="2288" max="2288" width="5" style="1" customWidth="1"/>
    <col min="2289" max="2289" width="4.88671875" style="1" customWidth="1"/>
    <col min="2290" max="2290" width="3.6640625" style="1" customWidth="1"/>
    <col min="2291" max="2291" width="10.88671875" style="1" customWidth="1"/>
    <col min="2292" max="2292" width="10.109375" style="1" customWidth="1"/>
    <col min="2293" max="2293" width="0" style="1" hidden="1" customWidth="1"/>
    <col min="2294" max="2294" width="16.6640625" style="1" customWidth="1"/>
    <col min="2295" max="2295" width="1.5546875" style="1" customWidth="1"/>
    <col min="2296" max="2296" width="3.109375" style="1" customWidth="1"/>
    <col min="2297" max="2297" width="10.44140625" style="1" customWidth="1"/>
    <col min="2298" max="2519" width="9" style="1"/>
    <col min="2520" max="2520" width="3.109375" style="1" customWidth="1"/>
    <col min="2521" max="2521" width="4.33203125" style="1" customWidth="1"/>
    <col min="2522" max="2523" width="3.5546875" style="1" customWidth="1"/>
    <col min="2524" max="2524" width="14.88671875" style="1" customWidth="1"/>
    <col min="2525" max="2526" width="3.5546875" style="1" customWidth="1"/>
    <col min="2527" max="2527" width="9" style="1"/>
    <col min="2528" max="2528" width="9.88671875" style="1" customWidth="1"/>
    <col min="2529" max="2531" width="0" style="1" hidden="1" customWidth="1"/>
    <col min="2532" max="2532" width="2.109375" style="1" customWidth="1"/>
    <col min="2533" max="2533" width="21.6640625" style="1" customWidth="1"/>
    <col min="2534" max="2534" width="18.109375" style="1" customWidth="1"/>
    <col min="2535" max="2535" width="1.5546875" style="1" customWidth="1"/>
    <col min="2536" max="2536" width="3.6640625" style="1" customWidth="1"/>
    <col min="2537" max="2537" width="5.6640625" style="1" customWidth="1"/>
    <col min="2538" max="2538" width="4.44140625" style="1" customWidth="1"/>
    <col min="2539" max="2541" width="3.6640625" style="1" customWidth="1"/>
    <col min="2542" max="2542" width="4.33203125" style="1" customWidth="1"/>
    <col min="2543" max="2543" width="3.6640625" style="1" customWidth="1"/>
    <col min="2544" max="2544" width="5" style="1" customWidth="1"/>
    <col min="2545" max="2545" width="4.88671875" style="1" customWidth="1"/>
    <col min="2546" max="2546" width="3.6640625" style="1" customWidth="1"/>
    <col min="2547" max="2547" width="10.88671875" style="1" customWidth="1"/>
    <col min="2548" max="2548" width="10.109375" style="1" customWidth="1"/>
    <col min="2549" max="2549" width="0" style="1" hidden="1" customWidth="1"/>
    <col min="2550" max="2550" width="16.6640625" style="1" customWidth="1"/>
    <col min="2551" max="2551" width="1.5546875" style="1" customWidth="1"/>
    <col min="2552" max="2552" width="3.109375" style="1" customWidth="1"/>
    <col min="2553" max="2553" width="10.44140625" style="1" customWidth="1"/>
    <col min="2554" max="2775" width="9" style="1"/>
    <col min="2776" max="2776" width="3.109375" style="1" customWidth="1"/>
    <col min="2777" max="2777" width="4.33203125" style="1" customWidth="1"/>
    <col min="2778" max="2779" width="3.5546875" style="1" customWidth="1"/>
    <col min="2780" max="2780" width="14.88671875" style="1" customWidth="1"/>
    <col min="2781" max="2782" width="3.5546875" style="1" customWidth="1"/>
    <col min="2783" max="2783" width="9" style="1"/>
    <col min="2784" max="2784" width="9.88671875" style="1" customWidth="1"/>
    <col min="2785" max="2787" width="0" style="1" hidden="1" customWidth="1"/>
    <col min="2788" max="2788" width="2.109375" style="1" customWidth="1"/>
    <col min="2789" max="2789" width="21.6640625" style="1" customWidth="1"/>
    <col min="2790" max="2790" width="18.109375" style="1" customWidth="1"/>
    <col min="2791" max="2791" width="1.5546875" style="1" customWidth="1"/>
    <col min="2792" max="2792" width="3.6640625" style="1" customWidth="1"/>
    <col min="2793" max="2793" width="5.6640625" style="1" customWidth="1"/>
    <col min="2794" max="2794" width="4.44140625" style="1" customWidth="1"/>
    <col min="2795" max="2797" width="3.6640625" style="1" customWidth="1"/>
    <col min="2798" max="2798" width="4.33203125" style="1" customWidth="1"/>
    <col min="2799" max="2799" width="3.6640625" style="1" customWidth="1"/>
    <col min="2800" max="2800" width="5" style="1" customWidth="1"/>
    <col min="2801" max="2801" width="4.88671875" style="1" customWidth="1"/>
    <col min="2802" max="2802" width="3.6640625" style="1" customWidth="1"/>
    <col min="2803" max="2803" width="10.88671875" style="1" customWidth="1"/>
    <col min="2804" max="2804" width="10.109375" style="1" customWidth="1"/>
    <col min="2805" max="2805" width="0" style="1" hidden="1" customWidth="1"/>
    <col min="2806" max="2806" width="16.6640625" style="1" customWidth="1"/>
    <col min="2807" max="2807" width="1.5546875" style="1" customWidth="1"/>
    <col min="2808" max="2808" width="3.109375" style="1" customWidth="1"/>
    <col min="2809" max="2809" width="10.44140625" style="1" customWidth="1"/>
    <col min="2810" max="3031" width="9" style="1"/>
    <col min="3032" max="3032" width="3.109375" style="1" customWidth="1"/>
    <col min="3033" max="3033" width="4.33203125" style="1" customWidth="1"/>
    <col min="3034" max="3035" width="3.5546875" style="1" customWidth="1"/>
    <col min="3036" max="3036" width="14.88671875" style="1" customWidth="1"/>
    <col min="3037" max="3038" width="3.5546875" style="1" customWidth="1"/>
    <col min="3039" max="3039" width="9" style="1"/>
    <col min="3040" max="3040" width="9.88671875" style="1" customWidth="1"/>
    <col min="3041" max="3043" width="0" style="1" hidden="1" customWidth="1"/>
    <col min="3044" max="3044" width="2.109375" style="1" customWidth="1"/>
    <col min="3045" max="3045" width="21.6640625" style="1" customWidth="1"/>
    <col min="3046" max="3046" width="18.109375" style="1" customWidth="1"/>
    <col min="3047" max="3047" width="1.5546875" style="1" customWidth="1"/>
    <col min="3048" max="3048" width="3.6640625" style="1" customWidth="1"/>
    <col min="3049" max="3049" width="5.6640625" style="1" customWidth="1"/>
    <col min="3050" max="3050" width="4.44140625" style="1" customWidth="1"/>
    <col min="3051" max="3053" width="3.6640625" style="1" customWidth="1"/>
    <col min="3054" max="3054" width="4.33203125" style="1" customWidth="1"/>
    <col min="3055" max="3055" width="3.6640625" style="1" customWidth="1"/>
    <col min="3056" max="3056" width="5" style="1" customWidth="1"/>
    <col min="3057" max="3057" width="4.88671875" style="1" customWidth="1"/>
    <col min="3058" max="3058" width="3.6640625" style="1" customWidth="1"/>
    <col min="3059" max="3059" width="10.88671875" style="1" customWidth="1"/>
    <col min="3060" max="3060" width="10.109375" style="1" customWidth="1"/>
    <col min="3061" max="3061" width="0" style="1" hidden="1" customWidth="1"/>
    <col min="3062" max="3062" width="16.6640625" style="1" customWidth="1"/>
    <col min="3063" max="3063" width="1.5546875" style="1" customWidth="1"/>
    <col min="3064" max="3064" width="3.109375" style="1" customWidth="1"/>
    <col min="3065" max="3065" width="10.44140625" style="1" customWidth="1"/>
    <col min="3066" max="3287" width="9" style="1"/>
    <col min="3288" max="3288" width="3.109375" style="1" customWidth="1"/>
    <col min="3289" max="3289" width="4.33203125" style="1" customWidth="1"/>
    <col min="3290" max="3291" width="3.5546875" style="1" customWidth="1"/>
    <col min="3292" max="3292" width="14.88671875" style="1" customWidth="1"/>
    <col min="3293" max="3294" width="3.5546875" style="1" customWidth="1"/>
    <col min="3295" max="3295" width="9" style="1"/>
    <col min="3296" max="3296" width="9.88671875" style="1" customWidth="1"/>
    <col min="3297" max="3299" width="0" style="1" hidden="1" customWidth="1"/>
    <col min="3300" max="3300" width="2.109375" style="1" customWidth="1"/>
    <col min="3301" max="3301" width="21.6640625" style="1" customWidth="1"/>
    <col min="3302" max="3302" width="18.109375" style="1" customWidth="1"/>
    <col min="3303" max="3303" width="1.5546875" style="1" customWidth="1"/>
    <col min="3304" max="3304" width="3.6640625" style="1" customWidth="1"/>
    <col min="3305" max="3305" width="5.6640625" style="1" customWidth="1"/>
    <col min="3306" max="3306" width="4.44140625" style="1" customWidth="1"/>
    <col min="3307" max="3309" width="3.6640625" style="1" customWidth="1"/>
    <col min="3310" max="3310" width="4.33203125" style="1" customWidth="1"/>
    <col min="3311" max="3311" width="3.6640625" style="1" customWidth="1"/>
    <col min="3312" max="3312" width="5" style="1" customWidth="1"/>
    <col min="3313" max="3313" width="4.88671875" style="1" customWidth="1"/>
    <col min="3314" max="3314" width="3.6640625" style="1" customWidth="1"/>
    <col min="3315" max="3315" width="10.88671875" style="1" customWidth="1"/>
    <col min="3316" max="3316" width="10.109375" style="1" customWidth="1"/>
    <col min="3317" max="3317" width="0" style="1" hidden="1" customWidth="1"/>
    <col min="3318" max="3318" width="16.6640625" style="1" customWidth="1"/>
    <col min="3319" max="3319" width="1.5546875" style="1" customWidth="1"/>
    <col min="3320" max="3320" width="3.109375" style="1" customWidth="1"/>
    <col min="3321" max="3321" width="10.44140625" style="1" customWidth="1"/>
    <col min="3322" max="3543" width="9" style="1"/>
    <col min="3544" max="3544" width="3.109375" style="1" customWidth="1"/>
    <col min="3545" max="3545" width="4.33203125" style="1" customWidth="1"/>
    <col min="3546" max="3547" width="3.5546875" style="1" customWidth="1"/>
    <col min="3548" max="3548" width="14.88671875" style="1" customWidth="1"/>
    <col min="3549" max="3550" width="3.5546875" style="1" customWidth="1"/>
    <col min="3551" max="3551" width="9" style="1"/>
    <col min="3552" max="3552" width="9.88671875" style="1" customWidth="1"/>
    <col min="3553" max="3555" width="0" style="1" hidden="1" customWidth="1"/>
    <col min="3556" max="3556" width="2.109375" style="1" customWidth="1"/>
    <col min="3557" max="3557" width="21.6640625" style="1" customWidth="1"/>
    <col min="3558" max="3558" width="18.109375" style="1" customWidth="1"/>
    <col min="3559" max="3559" width="1.5546875" style="1" customWidth="1"/>
    <col min="3560" max="3560" width="3.6640625" style="1" customWidth="1"/>
    <col min="3561" max="3561" width="5.6640625" style="1" customWidth="1"/>
    <col min="3562" max="3562" width="4.44140625" style="1" customWidth="1"/>
    <col min="3563" max="3565" width="3.6640625" style="1" customWidth="1"/>
    <col min="3566" max="3566" width="4.33203125" style="1" customWidth="1"/>
    <col min="3567" max="3567" width="3.6640625" style="1" customWidth="1"/>
    <col min="3568" max="3568" width="5" style="1" customWidth="1"/>
    <col min="3569" max="3569" width="4.88671875" style="1" customWidth="1"/>
    <col min="3570" max="3570" width="3.6640625" style="1" customWidth="1"/>
    <col min="3571" max="3571" width="10.88671875" style="1" customWidth="1"/>
    <col min="3572" max="3572" width="10.109375" style="1" customWidth="1"/>
    <col min="3573" max="3573" width="0" style="1" hidden="1" customWidth="1"/>
    <col min="3574" max="3574" width="16.6640625" style="1" customWidth="1"/>
    <col min="3575" max="3575" width="1.5546875" style="1" customWidth="1"/>
    <col min="3576" max="3576" width="3.109375" style="1" customWidth="1"/>
    <col min="3577" max="3577" width="10.44140625" style="1" customWidth="1"/>
    <col min="3578" max="3799" width="9" style="1"/>
    <col min="3800" max="3800" width="3.109375" style="1" customWidth="1"/>
    <col min="3801" max="3801" width="4.33203125" style="1" customWidth="1"/>
    <col min="3802" max="3803" width="3.5546875" style="1" customWidth="1"/>
    <col min="3804" max="3804" width="14.88671875" style="1" customWidth="1"/>
    <col min="3805" max="3806" width="3.5546875" style="1" customWidth="1"/>
    <col min="3807" max="3807" width="9" style="1"/>
    <col min="3808" max="3808" width="9.88671875" style="1" customWidth="1"/>
    <col min="3809" max="3811" width="0" style="1" hidden="1" customWidth="1"/>
    <col min="3812" max="3812" width="2.109375" style="1" customWidth="1"/>
    <col min="3813" max="3813" width="21.6640625" style="1" customWidth="1"/>
    <col min="3814" max="3814" width="18.109375" style="1" customWidth="1"/>
    <col min="3815" max="3815" width="1.5546875" style="1" customWidth="1"/>
    <col min="3816" max="3816" width="3.6640625" style="1" customWidth="1"/>
    <col min="3817" max="3817" width="5.6640625" style="1" customWidth="1"/>
    <col min="3818" max="3818" width="4.44140625" style="1" customWidth="1"/>
    <col min="3819" max="3821" width="3.6640625" style="1" customWidth="1"/>
    <col min="3822" max="3822" width="4.33203125" style="1" customWidth="1"/>
    <col min="3823" max="3823" width="3.6640625" style="1" customWidth="1"/>
    <col min="3824" max="3824" width="5" style="1" customWidth="1"/>
    <col min="3825" max="3825" width="4.88671875" style="1" customWidth="1"/>
    <col min="3826" max="3826" width="3.6640625" style="1" customWidth="1"/>
    <col min="3827" max="3827" width="10.88671875" style="1" customWidth="1"/>
    <col min="3828" max="3828" width="10.109375" style="1" customWidth="1"/>
    <col min="3829" max="3829" width="0" style="1" hidden="1" customWidth="1"/>
    <col min="3830" max="3830" width="16.6640625" style="1" customWidth="1"/>
    <col min="3831" max="3831" width="1.5546875" style="1" customWidth="1"/>
    <col min="3832" max="3832" width="3.109375" style="1" customWidth="1"/>
    <col min="3833" max="3833" width="10.44140625" style="1" customWidth="1"/>
    <col min="3834" max="4055" width="9" style="1"/>
    <col min="4056" max="4056" width="3.109375" style="1" customWidth="1"/>
    <col min="4057" max="4057" width="4.33203125" style="1" customWidth="1"/>
    <col min="4058" max="4059" width="3.5546875" style="1" customWidth="1"/>
    <col min="4060" max="4060" width="14.88671875" style="1" customWidth="1"/>
    <col min="4061" max="4062" width="3.5546875" style="1" customWidth="1"/>
    <col min="4063" max="4063" width="9" style="1"/>
    <col min="4064" max="4064" width="9.88671875" style="1" customWidth="1"/>
    <col min="4065" max="4067" width="0" style="1" hidden="1" customWidth="1"/>
    <col min="4068" max="4068" width="2.109375" style="1" customWidth="1"/>
    <col min="4069" max="4069" width="21.6640625" style="1" customWidth="1"/>
    <col min="4070" max="4070" width="18.109375" style="1" customWidth="1"/>
    <col min="4071" max="4071" width="1.5546875" style="1" customWidth="1"/>
    <col min="4072" max="4072" width="3.6640625" style="1" customWidth="1"/>
    <col min="4073" max="4073" width="5.6640625" style="1" customWidth="1"/>
    <col min="4074" max="4074" width="4.44140625" style="1" customWidth="1"/>
    <col min="4075" max="4077" width="3.6640625" style="1" customWidth="1"/>
    <col min="4078" max="4078" width="4.33203125" style="1" customWidth="1"/>
    <col min="4079" max="4079" width="3.6640625" style="1" customWidth="1"/>
    <col min="4080" max="4080" width="5" style="1" customWidth="1"/>
    <col min="4081" max="4081" width="4.88671875" style="1" customWidth="1"/>
    <col min="4082" max="4082" width="3.6640625" style="1" customWidth="1"/>
    <col min="4083" max="4083" width="10.88671875" style="1" customWidth="1"/>
    <col min="4084" max="4084" width="10.109375" style="1" customWidth="1"/>
    <col min="4085" max="4085" width="0" style="1" hidden="1" customWidth="1"/>
    <col min="4086" max="4086" width="16.6640625" style="1" customWidth="1"/>
    <col min="4087" max="4087" width="1.5546875" style="1" customWidth="1"/>
    <col min="4088" max="4088" width="3.109375" style="1" customWidth="1"/>
    <col min="4089" max="4089" width="10.44140625" style="1" customWidth="1"/>
    <col min="4090" max="4311" width="9" style="1"/>
    <col min="4312" max="4312" width="3.109375" style="1" customWidth="1"/>
    <col min="4313" max="4313" width="4.33203125" style="1" customWidth="1"/>
    <col min="4314" max="4315" width="3.5546875" style="1" customWidth="1"/>
    <col min="4316" max="4316" width="14.88671875" style="1" customWidth="1"/>
    <col min="4317" max="4318" width="3.5546875" style="1" customWidth="1"/>
    <col min="4319" max="4319" width="9" style="1"/>
    <col min="4320" max="4320" width="9.88671875" style="1" customWidth="1"/>
    <col min="4321" max="4323" width="0" style="1" hidden="1" customWidth="1"/>
    <col min="4324" max="4324" width="2.109375" style="1" customWidth="1"/>
    <col min="4325" max="4325" width="21.6640625" style="1" customWidth="1"/>
    <col min="4326" max="4326" width="18.109375" style="1" customWidth="1"/>
    <col min="4327" max="4327" width="1.5546875" style="1" customWidth="1"/>
    <col min="4328" max="4328" width="3.6640625" style="1" customWidth="1"/>
    <col min="4329" max="4329" width="5.6640625" style="1" customWidth="1"/>
    <col min="4330" max="4330" width="4.44140625" style="1" customWidth="1"/>
    <col min="4331" max="4333" width="3.6640625" style="1" customWidth="1"/>
    <col min="4334" max="4334" width="4.33203125" style="1" customWidth="1"/>
    <col min="4335" max="4335" width="3.6640625" style="1" customWidth="1"/>
    <col min="4336" max="4336" width="5" style="1" customWidth="1"/>
    <col min="4337" max="4337" width="4.88671875" style="1" customWidth="1"/>
    <col min="4338" max="4338" width="3.6640625" style="1" customWidth="1"/>
    <col min="4339" max="4339" width="10.88671875" style="1" customWidth="1"/>
    <col min="4340" max="4340" width="10.109375" style="1" customWidth="1"/>
    <col min="4341" max="4341" width="0" style="1" hidden="1" customWidth="1"/>
    <col min="4342" max="4342" width="16.6640625" style="1" customWidth="1"/>
    <col min="4343" max="4343" width="1.5546875" style="1" customWidth="1"/>
    <col min="4344" max="4344" width="3.109375" style="1" customWidth="1"/>
    <col min="4345" max="4345" width="10.44140625" style="1" customWidth="1"/>
    <col min="4346" max="4567" width="9" style="1"/>
    <col min="4568" max="4568" width="3.109375" style="1" customWidth="1"/>
    <col min="4569" max="4569" width="4.33203125" style="1" customWidth="1"/>
    <col min="4570" max="4571" width="3.5546875" style="1" customWidth="1"/>
    <col min="4572" max="4572" width="14.88671875" style="1" customWidth="1"/>
    <col min="4573" max="4574" width="3.5546875" style="1" customWidth="1"/>
    <col min="4575" max="4575" width="9" style="1"/>
    <col min="4576" max="4576" width="9.88671875" style="1" customWidth="1"/>
    <col min="4577" max="4579" width="0" style="1" hidden="1" customWidth="1"/>
    <col min="4580" max="4580" width="2.109375" style="1" customWidth="1"/>
    <col min="4581" max="4581" width="21.6640625" style="1" customWidth="1"/>
    <col min="4582" max="4582" width="18.109375" style="1" customWidth="1"/>
    <col min="4583" max="4583" width="1.5546875" style="1" customWidth="1"/>
    <col min="4584" max="4584" width="3.6640625" style="1" customWidth="1"/>
    <col min="4585" max="4585" width="5.6640625" style="1" customWidth="1"/>
    <col min="4586" max="4586" width="4.44140625" style="1" customWidth="1"/>
    <col min="4587" max="4589" width="3.6640625" style="1" customWidth="1"/>
    <col min="4590" max="4590" width="4.33203125" style="1" customWidth="1"/>
    <col min="4591" max="4591" width="3.6640625" style="1" customWidth="1"/>
    <col min="4592" max="4592" width="5" style="1" customWidth="1"/>
    <col min="4593" max="4593" width="4.88671875" style="1" customWidth="1"/>
    <col min="4594" max="4594" width="3.6640625" style="1" customWidth="1"/>
    <col min="4595" max="4595" width="10.88671875" style="1" customWidth="1"/>
    <col min="4596" max="4596" width="10.109375" style="1" customWidth="1"/>
    <col min="4597" max="4597" width="0" style="1" hidden="1" customWidth="1"/>
    <col min="4598" max="4598" width="16.6640625" style="1" customWidth="1"/>
    <col min="4599" max="4599" width="1.5546875" style="1" customWidth="1"/>
    <col min="4600" max="4600" width="3.109375" style="1" customWidth="1"/>
    <col min="4601" max="4601" width="10.44140625" style="1" customWidth="1"/>
    <col min="4602" max="4823" width="9" style="1"/>
    <col min="4824" max="4824" width="3.109375" style="1" customWidth="1"/>
    <col min="4825" max="4825" width="4.33203125" style="1" customWidth="1"/>
    <col min="4826" max="4827" width="3.5546875" style="1" customWidth="1"/>
    <col min="4828" max="4828" width="14.88671875" style="1" customWidth="1"/>
    <col min="4829" max="4830" width="3.5546875" style="1" customWidth="1"/>
    <col min="4831" max="4831" width="9" style="1"/>
    <col min="4832" max="4832" width="9.88671875" style="1" customWidth="1"/>
    <col min="4833" max="4835" width="0" style="1" hidden="1" customWidth="1"/>
    <col min="4836" max="4836" width="2.109375" style="1" customWidth="1"/>
    <col min="4837" max="4837" width="21.6640625" style="1" customWidth="1"/>
    <col min="4838" max="4838" width="18.109375" style="1" customWidth="1"/>
    <col min="4839" max="4839" width="1.5546875" style="1" customWidth="1"/>
    <col min="4840" max="4840" width="3.6640625" style="1" customWidth="1"/>
    <col min="4841" max="4841" width="5.6640625" style="1" customWidth="1"/>
    <col min="4842" max="4842" width="4.44140625" style="1" customWidth="1"/>
    <col min="4843" max="4845" width="3.6640625" style="1" customWidth="1"/>
    <col min="4846" max="4846" width="4.33203125" style="1" customWidth="1"/>
    <col min="4847" max="4847" width="3.6640625" style="1" customWidth="1"/>
    <col min="4848" max="4848" width="5" style="1" customWidth="1"/>
    <col min="4849" max="4849" width="4.88671875" style="1" customWidth="1"/>
    <col min="4850" max="4850" width="3.6640625" style="1" customWidth="1"/>
    <col min="4851" max="4851" width="10.88671875" style="1" customWidth="1"/>
    <col min="4852" max="4852" width="10.109375" style="1" customWidth="1"/>
    <col min="4853" max="4853" width="0" style="1" hidden="1" customWidth="1"/>
    <col min="4854" max="4854" width="16.6640625" style="1" customWidth="1"/>
    <col min="4855" max="4855" width="1.5546875" style="1" customWidth="1"/>
    <col min="4856" max="4856" width="3.109375" style="1" customWidth="1"/>
    <col min="4857" max="4857" width="10.44140625" style="1" customWidth="1"/>
    <col min="4858" max="5079" width="9" style="1"/>
    <col min="5080" max="5080" width="3.109375" style="1" customWidth="1"/>
    <col min="5081" max="5081" width="4.33203125" style="1" customWidth="1"/>
    <col min="5082" max="5083" width="3.5546875" style="1" customWidth="1"/>
    <col min="5084" max="5084" width="14.88671875" style="1" customWidth="1"/>
    <col min="5085" max="5086" width="3.5546875" style="1" customWidth="1"/>
    <col min="5087" max="5087" width="9" style="1"/>
    <col min="5088" max="5088" width="9.88671875" style="1" customWidth="1"/>
    <col min="5089" max="5091" width="0" style="1" hidden="1" customWidth="1"/>
    <col min="5092" max="5092" width="2.109375" style="1" customWidth="1"/>
    <col min="5093" max="5093" width="21.6640625" style="1" customWidth="1"/>
    <col min="5094" max="5094" width="18.109375" style="1" customWidth="1"/>
    <col min="5095" max="5095" width="1.5546875" style="1" customWidth="1"/>
    <col min="5096" max="5096" width="3.6640625" style="1" customWidth="1"/>
    <col min="5097" max="5097" width="5.6640625" style="1" customWidth="1"/>
    <col min="5098" max="5098" width="4.44140625" style="1" customWidth="1"/>
    <col min="5099" max="5101" width="3.6640625" style="1" customWidth="1"/>
    <col min="5102" max="5102" width="4.33203125" style="1" customWidth="1"/>
    <col min="5103" max="5103" width="3.6640625" style="1" customWidth="1"/>
    <col min="5104" max="5104" width="5" style="1" customWidth="1"/>
    <col min="5105" max="5105" width="4.88671875" style="1" customWidth="1"/>
    <col min="5106" max="5106" width="3.6640625" style="1" customWidth="1"/>
    <col min="5107" max="5107" width="10.88671875" style="1" customWidth="1"/>
    <col min="5108" max="5108" width="10.109375" style="1" customWidth="1"/>
    <col min="5109" max="5109" width="0" style="1" hidden="1" customWidth="1"/>
    <col min="5110" max="5110" width="16.6640625" style="1" customWidth="1"/>
    <col min="5111" max="5111" width="1.5546875" style="1" customWidth="1"/>
    <col min="5112" max="5112" width="3.109375" style="1" customWidth="1"/>
    <col min="5113" max="5113" width="10.44140625" style="1" customWidth="1"/>
    <col min="5114" max="5335" width="9" style="1"/>
    <col min="5336" max="5336" width="3.109375" style="1" customWidth="1"/>
    <col min="5337" max="5337" width="4.33203125" style="1" customWidth="1"/>
    <col min="5338" max="5339" width="3.5546875" style="1" customWidth="1"/>
    <col min="5340" max="5340" width="14.88671875" style="1" customWidth="1"/>
    <col min="5341" max="5342" width="3.5546875" style="1" customWidth="1"/>
    <col min="5343" max="5343" width="9" style="1"/>
    <col min="5344" max="5344" width="9.88671875" style="1" customWidth="1"/>
    <col min="5345" max="5347" width="0" style="1" hidden="1" customWidth="1"/>
    <col min="5348" max="5348" width="2.109375" style="1" customWidth="1"/>
    <col min="5349" max="5349" width="21.6640625" style="1" customWidth="1"/>
    <col min="5350" max="5350" width="18.109375" style="1" customWidth="1"/>
    <col min="5351" max="5351" width="1.5546875" style="1" customWidth="1"/>
    <col min="5352" max="5352" width="3.6640625" style="1" customWidth="1"/>
    <col min="5353" max="5353" width="5.6640625" style="1" customWidth="1"/>
    <col min="5354" max="5354" width="4.44140625" style="1" customWidth="1"/>
    <col min="5355" max="5357" width="3.6640625" style="1" customWidth="1"/>
    <col min="5358" max="5358" width="4.33203125" style="1" customWidth="1"/>
    <col min="5359" max="5359" width="3.6640625" style="1" customWidth="1"/>
    <col min="5360" max="5360" width="5" style="1" customWidth="1"/>
    <col min="5361" max="5361" width="4.88671875" style="1" customWidth="1"/>
    <col min="5362" max="5362" width="3.6640625" style="1" customWidth="1"/>
    <col min="5363" max="5363" width="10.88671875" style="1" customWidth="1"/>
    <col min="5364" max="5364" width="10.109375" style="1" customWidth="1"/>
    <col min="5365" max="5365" width="0" style="1" hidden="1" customWidth="1"/>
    <col min="5366" max="5366" width="16.6640625" style="1" customWidth="1"/>
    <col min="5367" max="5367" width="1.5546875" style="1" customWidth="1"/>
    <col min="5368" max="5368" width="3.109375" style="1" customWidth="1"/>
    <col min="5369" max="5369" width="10.44140625" style="1" customWidth="1"/>
    <col min="5370" max="5591" width="9" style="1"/>
    <col min="5592" max="5592" width="3.109375" style="1" customWidth="1"/>
    <col min="5593" max="5593" width="4.33203125" style="1" customWidth="1"/>
    <col min="5594" max="5595" width="3.5546875" style="1" customWidth="1"/>
    <col min="5596" max="5596" width="14.88671875" style="1" customWidth="1"/>
    <col min="5597" max="5598" width="3.5546875" style="1" customWidth="1"/>
    <col min="5599" max="5599" width="9" style="1"/>
    <col min="5600" max="5600" width="9.88671875" style="1" customWidth="1"/>
    <col min="5601" max="5603" width="0" style="1" hidden="1" customWidth="1"/>
    <col min="5604" max="5604" width="2.109375" style="1" customWidth="1"/>
    <col min="5605" max="5605" width="21.6640625" style="1" customWidth="1"/>
    <col min="5606" max="5606" width="18.109375" style="1" customWidth="1"/>
    <col min="5607" max="5607" width="1.5546875" style="1" customWidth="1"/>
    <col min="5608" max="5608" width="3.6640625" style="1" customWidth="1"/>
    <col min="5609" max="5609" width="5.6640625" style="1" customWidth="1"/>
    <col min="5610" max="5610" width="4.44140625" style="1" customWidth="1"/>
    <col min="5611" max="5613" width="3.6640625" style="1" customWidth="1"/>
    <col min="5614" max="5614" width="4.33203125" style="1" customWidth="1"/>
    <col min="5615" max="5615" width="3.6640625" style="1" customWidth="1"/>
    <col min="5616" max="5616" width="5" style="1" customWidth="1"/>
    <col min="5617" max="5617" width="4.88671875" style="1" customWidth="1"/>
    <col min="5618" max="5618" width="3.6640625" style="1" customWidth="1"/>
    <col min="5619" max="5619" width="10.88671875" style="1" customWidth="1"/>
    <col min="5620" max="5620" width="10.109375" style="1" customWidth="1"/>
    <col min="5621" max="5621" width="0" style="1" hidden="1" customWidth="1"/>
    <col min="5622" max="5622" width="16.6640625" style="1" customWidth="1"/>
    <col min="5623" max="5623" width="1.5546875" style="1" customWidth="1"/>
    <col min="5624" max="5624" width="3.109375" style="1" customWidth="1"/>
    <col min="5625" max="5625" width="10.44140625" style="1" customWidth="1"/>
    <col min="5626" max="5847" width="9" style="1"/>
    <col min="5848" max="5848" width="3.109375" style="1" customWidth="1"/>
    <col min="5849" max="5849" width="4.33203125" style="1" customWidth="1"/>
    <col min="5850" max="5851" width="3.5546875" style="1" customWidth="1"/>
    <col min="5852" max="5852" width="14.88671875" style="1" customWidth="1"/>
    <col min="5853" max="5854" width="3.5546875" style="1" customWidth="1"/>
    <col min="5855" max="5855" width="9" style="1"/>
    <col min="5856" max="5856" width="9.88671875" style="1" customWidth="1"/>
    <col min="5857" max="5859" width="0" style="1" hidden="1" customWidth="1"/>
    <col min="5860" max="5860" width="2.109375" style="1" customWidth="1"/>
    <col min="5861" max="5861" width="21.6640625" style="1" customWidth="1"/>
    <col min="5862" max="5862" width="18.109375" style="1" customWidth="1"/>
    <col min="5863" max="5863" width="1.5546875" style="1" customWidth="1"/>
    <col min="5864" max="5864" width="3.6640625" style="1" customWidth="1"/>
    <col min="5865" max="5865" width="5.6640625" style="1" customWidth="1"/>
    <col min="5866" max="5866" width="4.44140625" style="1" customWidth="1"/>
    <col min="5867" max="5869" width="3.6640625" style="1" customWidth="1"/>
    <col min="5870" max="5870" width="4.33203125" style="1" customWidth="1"/>
    <col min="5871" max="5871" width="3.6640625" style="1" customWidth="1"/>
    <col min="5872" max="5872" width="5" style="1" customWidth="1"/>
    <col min="5873" max="5873" width="4.88671875" style="1" customWidth="1"/>
    <col min="5874" max="5874" width="3.6640625" style="1" customWidth="1"/>
    <col min="5875" max="5875" width="10.88671875" style="1" customWidth="1"/>
    <col min="5876" max="5876" width="10.109375" style="1" customWidth="1"/>
    <col min="5877" max="5877" width="0" style="1" hidden="1" customWidth="1"/>
    <col min="5878" max="5878" width="16.6640625" style="1" customWidth="1"/>
    <col min="5879" max="5879" width="1.5546875" style="1" customWidth="1"/>
    <col min="5880" max="5880" width="3.109375" style="1" customWidth="1"/>
    <col min="5881" max="5881" width="10.44140625" style="1" customWidth="1"/>
    <col min="5882" max="6103" width="9" style="1"/>
    <col min="6104" max="6104" width="3.109375" style="1" customWidth="1"/>
    <col min="6105" max="6105" width="4.33203125" style="1" customWidth="1"/>
    <col min="6106" max="6107" width="3.5546875" style="1" customWidth="1"/>
    <col min="6108" max="6108" width="14.88671875" style="1" customWidth="1"/>
    <col min="6109" max="6110" width="3.5546875" style="1" customWidth="1"/>
    <col min="6111" max="6111" width="9" style="1"/>
    <col min="6112" max="6112" width="9.88671875" style="1" customWidth="1"/>
    <col min="6113" max="6115" width="0" style="1" hidden="1" customWidth="1"/>
    <col min="6116" max="6116" width="2.109375" style="1" customWidth="1"/>
    <col min="6117" max="6117" width="21.6640625" style="1" customWidth="1"/>
    <col min="6118" max="6118" width="18.109375" style="1" customWidth="1"/>
    <col min="6119" max="6119" width="1.5546875" style="1" customWidth="1"/>
    <col min="6120" max="6120" width="3.6640625" style="1" customWidth="1"/>
    <col min="6121" max="6121" width="5.6640625" style="1" customWidth="1"/>
    <col min="6122" max="6122" width="4.44140625" style="1" customWidth="1"/>
    <col min="6123" max="6125" width="3.6640625" style="1" customWidth="1"/>
    <col min="6126" max="6126" width="4.33203125" style="1" customWidth="1"/>
    <col min="6127" max="6127" width="3.6640625" style="1" customWidth="1"/>
    <col min="6128" max="6128" width="5" style="1" customWidth="1"/>
    <col min="6129" max="6129" width="4.88671875" style="1" customWidth="1"/>
    <col min="6130" max="6130" width="3.6640625" style="1" customWidth="1"/>
    <col min="6131" max="6131" width="10.88671875" style="1" customWidth="1"/>
    <col min="6132" max="6132" width="10.109375" style="1" customWidth="1"/>
    <col min="6133" max="6133" width="0" style="1" hidden="1" customWidth="1"/>
    <col min="6134" max="6134" width="16.6640625" style="1" customWidth="1"/>
    <col min="6135" max="6135" width="1.5546875" style="1" customWidth="1"/>
    <col min="6136" max="6136" width="3.109375" style="1" customWidth="1"/>
    <col min="6137" max="6137" width="10.44140625" style="1" customWidth="1"/>
    <col min="6138" max="6359" width="9" style="1"/>
    <col min="6360" max="6360" width="3.109375" style="1" customWidth="1"/>
    <col min="6361" max="6361" width="4.33203125" style="1" customWidth="1"/>
    <col min="6362" max="6363" width="3.5546875" style="1" customWidth="1"/>
    <col min="6364" max="6364" width="14.88671875" style="1" customWidth="1"/>
    <col min="6365" max="6366" width="3.5546875" style="1" customWidth="1"/>
    <col min="6367" max="6367" width="9" style="1"/>
    <col min="6368" max="6368" width="9.88671875" style="1" customWidth="1"/>
    <col min="6369" max="6371" width="0" style="1" hidden="1" customWidth="1"/>
    <col min="6372" max="6372" width="2.109375" style="1" customWidth="1"/>
    <col min="6373" max="6373" width="21.6640625" style="1" customWidth="1"/>
    <col min="6374" max="6374" width="18.109375" style="1" customWidth="1"/>
    <col min="6375" max="6375" width="1.5546875" style="1" customWidth="1"/>
    <col min="6376" max="6376" width="3.6640625" style="1" customWidth="1"/>
    <col min="6377" max="6377" width="5.6640625" style="1" customWidth="1"/>
    <col min="6378" max="6378" width="4.44140625" style="1" customWidth="1"/>
    <col min="6379" max="6381" width="3.6640625" style="1" customWidth="1"/>
    <col min="6382" max="6382" width="4.33203125" style="1" customWidth="1"/>
    <col min="6383" max="6383" width="3.6640625" style="1" customWidth="1"/>
    <col min="6384" max="6384" width="5" style="1" customWidth="1"/>
    <col min="6385" max="6385" width="4.88671875" style="1" customWidth="1"/>
    <col min="6386" max="6386" width="3.6640625" style="1" customWidth="1"/>
    <col min="6387" max="6387" width="10.88671875" style="1" customWidth="1"/>
    <col min="6388" max="6388" width="10.109375" style="1" customWidth="1"/>
    <col min="6389" max="6389" width="0" style="1" hidden="1" customWidth="1"/>
    <col min="6390" max="6390" width="16.6640625" style="1" customWidth="1"/>
    <col min="6391" max="6391" width="1.5546875" style="1" customWidth="1"/>
    <col min="6392" max="6392" width="3.109375" style="1" customWidth="1"/>
    <col min="6393" max="6393" width="10.44140625" style="1" customWidth="1"/>
    <col min="6394" max="6615" width="9" style="1"/>
    <col min="6616" max="6616" width="3.109375" style="1" customWidth="1"/>
    <col min="6617" max="6617" width="4.33203125" style="1" customWidth="1"/>
    <col min="6618" max="6619" width="3.5546875" style="1" customWidth="1"/>
    <col min="6620" max="6620" width="14.88671875" style="1" customWidth="1"/>
    <col min="6621" max="6622" width="3.5546875" style="1" customWidth="1"/>
    <col min="6623" max="6623" width="9" style="1"/>
    <col min="6624" max="6624" width="9.88671875" style="1" customWidth="1"/>
    <col min="6625" max="6627" width="0" style="1" hidden="1" customWidth="1"/>
    <col min="6628" max="6628" width="2.109375" style="1" customWidth="1"/>
    <col min="6629" max="6629" width="21.6640625" style="1" customWidth="1"/>
    <col min="6630" max="6630" width="18.109375" style="1" customWidth="1"/>
    <col min="6631" max="6631" width="1.5546875" style="1" customWidth="1"/>
    <col min="6632" max="6632" width="3.6640625" style="1" customWidth="1"/>
    <col min="6633" max="6633" width="5.6640625" style="1" customWidth="1"/>
    <col min="6634" max="6634" width="4.44140625" style="1" customWidth="1"/>
    <col min="6635" max="6637" width="3.6640625" style="1" customWidth="1"/>
    <col min="6638" max="6638" width="4.33203125" style="1" customWidth="1"/>
    <col min="6639" max="6639" width="3.6640625" style="1" customWidth="1"/>
    <col min="6640" max="6640" width="5" style="1" customWidth="1"/>
    <col min="6641" max="6641" width="4.88671875" style="1" customWidth="1"/>
    <col min="6642" max="6642" width="3.6640625" style="1" customWidth="1"/>
    <col min="6643" max="6643" width="10.88671875" style="1" customWidth="1"/>
    <col min="6644" max="6644" width="10.109375" style="1" customWidth="1"/>
    <col min="6645" max="6645" width="0" style="1" hidden="1" customWidth="1"/>
    <col min="6646" max="6646" width="16.6640625" style="1" customWidth="1"/>
    <col min="6647" max="6647" width="1.5546875" style="1" customWidth="1"/>
    <col min="6648" max="6648" width="3.109375" style="1" customWidth="1"/>
    <col min="6649" max="6649" width="10.44140625" style="1" customWidth="1"/>
    <col min="6650" max="6871" width="9" style="1"/>
    <col min="6872" max="6872" width="3.109375" style="1" customWidth="1"/>
    <col min="6873" max="6873" width="4.33203125" style="1" customWidth="1"/>
    <col min="6874" max="6875" width="3.5546875" style="1" customWidth="1"/>
    <col min="6876" max="6876" width="14.88671875" style="1" customWidth="1"/>
    <col min="6877" max="6878" width="3.5546875" style="1" customWidth="1"/>
    <col min="6879" max="6879" width="9" style="1"/>
    <col min="6880" max="6880" width="9.88671875" style="1" customWidth="1"/>
    <col min="6881" max="6883" width="0" style="1" hidden="1" customWidth="1"/>
    <col min="6884" max="6884" width="2.109375" style="1" customWidth="1"/>
    <col min="6885" max="6885" width="21.6640625" style="1" customWidth="1"/>
    <col min="6886" max="6886" width="18.109375" style="1" customWidth="1"/>
    <col min="6887" max="6887" width="1.5546875" style="1" customWidth="1"/>
    <col min="6888" max="6888" width="3.6640625" style="1" customWidth="1"/>
    <col min="6889" max="6889" width="5.6640625" style="1" customWidth="1"/>
    <col min="6890" max="6890" width="4.44140625" style="1" customWidth="1"/>
    <col min="6891" max="6893" width="3.6640625" style="1" customWidth="1"/>
    <col min="6894" max="6894" width="4.33203125" style="1" customWidth="1"/>
    <col min="6895" max="6895" width="3.6640625" style="1" customWidth="1"/>
    <col min="6896" max="6896" width="5" style="1" customWidth="1"/>
    <col min="6897" max="6897" width="4.88671875" style="1" customWidth="1"/>
    <col min="6898" max="6898" width="3.6640625" style="1" customWidth="1"/>
    <col min="6899" max="6899" width="10.88671875" style="1" customWidth="1"/>
    <col min="6900" max="6900" width="10.109375" style="1" customWidth="1"/>
    <col min="6901" max="6901" width="0" style="1" hidden="1" customWidth="1"/>
    <col min="6902" max="6902" width="16.6640625" style="1" customWidth="1"/>
    <col min="6903" max="6903" width="1.5546875" style="1" customWidth="1"/>
    <col min="6904" max="6904" width="3.109375" style="1" customWidth="1"/>
    <col min="6905" max="6905" width="10.44140625" style="1" customWidth="1"/>
    <col min="6906" max="7127" width="9" style="1"/>
    <col min="7128" max="7128" width="3.109375" style="1" customWidth="1"/>
    <col min="7129" max="7129" width="4.33203125" style="1" customWidth="1"/>
    <col min="7130" max="7131" width="3.5546875" style="1" customWidth="1"/>
    <col min="7132" max="7132" width="14.88671875" style="1" customWidth="1"/>
    <col min="7133" max="7134" width="3.5546875" style="1" customWidth="1"/>
    <col min="7135" max="7135" width="9" style="1"/>
    <col min="7136" max="7136" width="9.88671875" style="1" customWidth="1"/>
    <col min="7137" max="7139" width="0" style="1" hidden="1" customWidth="1"/>
    <col min="7140" max="7140" width="2.109375" style="1" customWidth="1"/>
    <col min="7141" max="7141" width="21.6640625" style="1" customWidth="1"/>
    <col min="7142" max="7142" width="18.109375" style="1" customWidth="1"/>
    <col min="7143" max="7143" width="1.5546875" style="1" customWidth="1"/>
    <col min="7144" max="7144" width="3.6640625" style="1" customWidth="1"/>
    <col min="7145" max="7145" width="5.6640625" style="1" customWidth="1"/>
    <col min="7146" max="7146" width="4.44140625" style="1" customWidth="1"/>
    <col min="7147" max="7149" width="3.6640625" style="1" customWidth="1"/>
    <col min="7150" max="7150" width="4.33203125" style="1" customWidth="1"/>
    <col min="7151" max="7151" width="3.6640625" style="1" customWidth="1"/>
    <col min="7152" max="7152" width="5" style="1" customWidth="1"/>
    <col min="7153" max="7153" width="4.88671875" style="1" customWidth="1"/>
    <col min="7154" max="7154" width="3.6640625" style="1" customWidth="1"/>
    <col min="7155" max="7155" width="10.88671875" style="1" customWidth="1"/>
    <col min="7156" max="7156" width="10.109375" style="1" customWidth="1"/>
    <col min="7157" max="7157" width="0" style="1" hidden="1" customWidth="1"/>
    <col min="7158" max="7158" width="16.6640625" style="1" customWidth="1"/>
    <col min="7159" max="7159" width="1.5546875" style="1" customWidth="1"/>
    <col min="7160" max="7160" width="3.109375" style="1" customWidth="1"/>
    <col min="7161" max="7161" width="10.44140625" style="1" customWidth="1"/>
    <col min="7162" max="7383" width="9" style="1"/>
    <col min="7384" max="7384" width="3.109375" style="1" customWidth="1"/>
    <col min="7385" max="7385" width="4.33203125" style="1" customWidth="1"/>
    <col min="7386" max="7387" width="3.5546875" style="1" customWidth="1"/>
    <col min="7388" max="7388" width="14.88671875" style="1" customWidth="1"/>
    <col min="7389" max="7390" width="3.5546875" style="1" customWidth="1"/>
    <col min="7391" max="7391" width="9" style="1"/>
    <col min="7392" max="7392" width="9.88671875" style="1" customWidth="1"/>
    <col min="7393" max="7395" width="0" style="1" hidden="1" customWidth="1"/>
    <col min="7396" max="7396" width="2.109375" style="1" customWidth="1"/>
    <col min="7397" max="7397" width="21.6640625" style="1" customWidth="1"/>
    <col min="7398" max="7398" width="18.109375" style="1" customWidth="1"/>
    <col min="7399" max="7399" width="1.5546875" style="1" customWidth="1"/>
    <col min="7400" max="7400" width="3.6640625" style="1" customWidth="1"/>
    <col min="7401" max="7401" width="5.6640625" style="1" customWidth="1"/>
    <col min="7402" max="7402" width="4.44140625" style="1" customWidth="1"/>
    <col min="7403" max="7405" width="3.6640625" style="1" customWidth="1"/>
    <col min="7406" max="7406" width="4.33203125" style="1" customWidth="1"/>
    <col min="7407" max="7407" width="3.6640625" style="1" customWidth="1"/>
    <col min="7408" max="7408" width="5" style="1" customWidth="1"/>
    <col min="7409" max="7409" width="4.88671875" style="1" customWidth="1"/>
    <col min="7410" max="7410" width="3.6640625" style="1" customWidth="1"/>
    <col min="7411" max="7411" width="10.88671875" style="1" customWidth="1"/>
    <col min="7412" max="7412" width="10.109375" style="1" customWidth="1"/>
    <col min="7413" max="7413" width="0" style="1" hidden="1" customWidth="1"/>
    <col min="7414" max="7414" width="16.6640625" style="1" customWidth="1"/>
    <col min="7415" max="7415" width="1.5546875" style="1" customWidth="1"/>
    <col min="7416" max="7416" width="3.109375" style="1" customWidth="1"/>
    <col min="7417" max="7417" width="10.44140625" style="1" customWidth="1"/>
    <col min="7418" max="7639" width="9" style="1"/>
    <col min="7640" max="7640" width="3.109375" style="1" customWidth="1"/>
    <col min="7641" max="7641" width="4.33203125" style="1" customWidth="1"/>
    <col min="7642" max="7643" width="3.5546875" style="1" customWidth="1"/>
    <col min="7644" max="7644" width="14.88671875" style="1" customWidth="1"/>
    <col min="7645" max="7646" width="3.5546875" style="1" customWidth="1"/>
    <col min="7647" max="7647" width="9" style="1"/>
    <col min="7648" max="7648" width="9.88671875" style="1" customWidth="1"/>
    <col min="7649" max="7651" width="0" style="1" hidden="1" customWidth="1"/>
    <col min="7652" max="7652" width="2.109375" style="1" customWidth="1"/>
    <col min="7653" max="7653" width="21.6640625" style="1" customWidth="1"/>
    <col min="7654" max="7654" width="18.109375" style="1" customWidth="1"/>
    <col min="7655" max="7655" width="1.5546875" style="1" customWidth="1"/>
    <col min="7656" max="7656" width="3.6640625" style="1" customWidth="1"/>
    <col min="7657" max="7657" width="5.6640625" style="1" customWidth="1"/>
    <col min="7658" max="7658" width="4.44140625" style="1" customWidth="1"/>
    <col min="7659" max="7661" width="3.6640625" style="1" customWidth="1"/>
    <col min="7662" max="7662" width="4.33203125" style="1" customWidth="1"/>
    <col min="7663" max="7663" width="3.6640625" style="1" customWidth="1"/>
    <col min="7664" max="7664" width="5" style="1" customWidth="1"/>
    <col min="7665" max="7665" width="4.88671875" style="1" customWidth="1"/>
    <col min="7666" max="7666" width="3.6640625" style="1" customWidth="1"/>
    <col min="7667" max="7667" width="10.88671875" style="1" customWidth="1"/>
    <col min="7668" max="7668" width="10.109375" style="1" customWidth="1"/>
    <col min="7669" max="7669" width="0" style="1" hidden="1" customWidth="1"/>
    <col min="7670" max="7670" width="16.6640625" style="1" customWidth="1"/>
    <col min="7671" max="7671" width="1.5546875" style="1" customWidth="1"/>
    <col min="7672" max="7672" width="3.109375" style="1" customWidth="1"/>
    <col min="7673" max="7673" width="10.44140625" style="1" customWidth="1"/>
    <col min="7674" max="7895" width="9" style="1"/>
    <col min="7896" max="7896" width="3.109375" style="1" customWidth="1"/>
    <col min="7897" max="7897" width="4.33203125" style="1" customWidth="1"/>
    <col min="7898" max="7899" width="3.5546875" style="1" customWidth="1"/>
    <col min="7900" max="7900" width="14.88671875" style="1" customWidth="1"/>
    <col min="7901" max="7902" width="3.5546875" style="1" customWidth="1"/>
    <col min="7903" max="7903" width="9" style="1"/>
    <col min="7904" max="7904" width="9.88671875" style="1" customWidth="1"/>
    <col min="7905" max="7907" width="0" style="1" hidden="1" customWidth="1"/>
    <col min="7908" max="7908" width="2.109375" style="1" customWidth="1"/>
    <col min="7909" max="7909" width="21.6640625" style="1" customWidth="1"/>
    <col min="7910" max="7910" width="18.109375" style="1" customWidth="1"/>
    <col min="7911" max="7911" width="1.5546875" style="1" customWidth="1"/>
    <col min="7912" max="7912" width="3.6640625" style="1" customWidth="1"/>
    <col min="7913" max="7913" width="5.6640625" style="1" customWidth="1"/>
    <col min="7914" max="7914" width="4.44140625" style="1" customWidth="1"/>
    <col min="7915" max="7917" width="3.6640625" style="1" customWidth="1"/>
    <col min="7918" max="7918" width="4.33203125" style="1" customWidth="1"/>
    <col min="7919" max="7919" width="3.6640625" style="1" customWidth="1"/>
    <col min="7920" max="7920" width="5" style="1" customWidth="1"/>
    <col min="7921" max="7921" width="4.88671875" style="1" customWidth="1"/>
    <col min="7922" max="7922" width="3.6640625" style="1" customWidth="1"/>
    <col min="7923" max="7923" width="10.88671875" style="1" customWidth="1"/>
    <col min="7924" max="7924" width="10.109375" style="1" customWidth="1"/>
    <col min="7925" max="7925" width="0" style="1" hidden="1" customWidth="1"/>
    <col min="7926" max="7926" width="16.6640625" style="1" customWidth="1"/>
    <col min="7927" max="7927" width="1.5546875" style="1" customWidth="1"/>
    <col min="7928" max="7928" width="3.109375" style="1" customWidth="1"/>
    <col min="7929" max="7929" width="10.44140625" style="1" customWidth="1"/>
    <col min="7930" max="8151" width="9" style="1"/>
    <col min="8152" max="8152" width="3.109375" style="1" customWidth="1"/>
    <col min="8153" max="8153" width="4.33203125" style="1" customWidth="1"/>
    <col min="8154" max="8155" width="3.5546875" style="1" customWidth="1"/>
    <col min="8156" max="8156" width="14.88671875" style="1" customWidth="1"/>
    <col min="8157" max="8158" width="3.5546875" style="1" customWidth="1"/>
    <col min="8159" max="8159" width="9" style="1"/>
    <col min="8160" max="8160" width="9.88671875" style="1" customWidth="1"/>
    <col min="8161" max="8163" width="0" style="1" hidden="1" customWidth="1"/>
    <col min="8164" max="8164" width="2.109375" style="1" customWidth="1"/>
    <col min="8165" max="8165" width="21.6640625" style="1" customWidth="1"/>
    <col min="8166" max="8166" width="18.109375" style="1" customWidth="1"/>
    <col min="8167" max="8167" width="1.5546875" style="1" customWidth="1"/>
    <col min="8168" max="8168" width="3.6640625" style="1" customWidth="1"/>
    <col min="8169" max="8169" width="5.6640625" style="1" customWidth="1"/>
    <col min="8170" max="8170" width="4.44140625" style="1" customWidth="1"/>
    <col min="8171" max="8173" width="3.6640625" style="1" customWidth="1"/>
    <col min="8174" max="8174" width="4.33203125" style="1" customWidth="1"/>
    <col min="8175" max="8175" width="3.6640625" style="1" customWidth="1"/>
    <col min="8176" max="8176" width="5" style="1" customWidth="1"/>
    <col min="8177" max="8177" width="4.88671875" style="1" customWidth="1"/>
    <col min="8178" max="8178" width="3.6640625" style="1" customWidth="1"/>
    <col min="8179" max="8179" width="10.88671875" style="1" customWidth="1"/>
    <col min="8180" max="8180" width="10.109375" style="1" customWidth="1"/>
    <col min="8181" max="8181" width="0" style="1" hidden="1" customWidth="1"/>
    <col min="8182" max="8182" width="16.6640625" style="1" customWidth="1"/>
    <col min="8183" max="8183" width="1.5546875" style="1" customWidth="1"/>
    <col min="8184" max="8184" width="3.109375" style="1" customWidth="1"/>
    <col min="8185" max="8185" width="10.44140625" style="1" customWidth="1"/>
    <col min="8186" max="8407" width="9" style="1"/>
    <col min="8408" max="8408" width="3.109375" style="1" customWidth="1"/>
    <col min="8409" max="8409" width="4.33203125" style="1" customWidth="1"/>
    <col min="8410" max="8411" width="3.5546875" style="1" customWidth="1"/>
    <col min="8412" max="8412" width="14.88671875" style="1" customWidth="1"/>
    <col min="8413" max="8414" width="3.5546875" style="1" customWidth="1"/>
    <col min="8415" max="8415" width="9" style="1"/>
    <col min="8416" max="8416" width="9.88671875" style="1" customWidth="1"/>
    <col min="8417" max="8419" width="0" style="1" hidden="1" customWidth="1"/>
    <col min="8420" max="8420" width="2.109375" style="1" customWidth="1"/>
    <col min="8421" max="8421" width="21.6640625" style="1" customWidth="1"/>
    <col min="8422" max="8422" width="18.109375" style="1" customWidth="1"/>
    <col min="8423" max="8423" width="1.5546875" style="1" customWidth="1"/>
    <col min="8424" max="8424" width="3.6640625" style="1" customWidth="1"/>
    <col min="8425" max="8425" width="5.6640625" style="1" customWidth="1"/>
    <col min="8426" max="8426" width="4.44140625" style="1" customWidth="1"/>
    <col min="8427" max="8429" width="3.6640625" style="1" customWidth="1"/>
    <col min="8430" max="8430" width="4.33203125" style="1" customWidth="1"/>
    <col min="8431" max="8431" width="3.6640625" style="1" customWidth="1"/>
    <col min="8432" max="8432" width="5" style="1" customWidth="1"/>
    <col min="8433" max="8433" width="4.88671875" style="1" customWidth="1"/>
    <col min="8434" max="8434" width="3.6640625" style="1" customWidth="1"/>
    <col min="8435" max="8435" width="10.88671875" style="1" customWidth="1"/>
    <col min="8436" max="8436" width="10.109375" style="1" customWidth="1"/>
    <col min="8437" max="8437" width="0" style="1" hidden="1" customWidth="1"/>
    <col min="8438" max="8438" width="16.6640625" style="1" customWidth="1"/>
    <col min="8439" max="8439" width="1.5546875" style="1" customWidth="1"/>
    <col min="8440" max="8440" width="3.109375" style="1" customWidth="1"/>
    <col min="8441" max="8441" width="10.44140625" style="1" customWidth="1"/>
    <col min="8442" max="8663" width="9" style="1"/>
    <col min="8664" max="8664" width="3.109375" style="1" customWidth="1"/>
    <col min="8665" max="8665" width="4.33203125" style="1" customWidth="1"/>
    <col min="8666" max="8667" width="3.5546875" style="1" customWidth="1"/>
    <col min="8668" max="8668" width="14.88671875" style="1" customWidth="1"/>
    <col min="8669" max="8670" width="3.5546875" style="1" customWidth="1"/>
    <col min="8671" max="8671" width="9" style="1"/>
    <col min="8672" max="8672" width="9.88671875" style="1" customWidth="1"/>
    <col min="8673" max="8675" width="0" style="1" hidden="1" customWidth="1"/>
    <col min="8676" max="8676" width="2.109375" style="1" customWidth="1"/>
    <col min="8677" max="8677" width="21.6640625" style="1" customWidth="1"/>
    <col min="8678" max="8678" width="18.109375" style="1" customWidth="1"/>
    <col min="8679" max="8679" width="1.5546875" style="1" customWidth="1"/>
    <col min="8680" max="8680" width="3.6640625" style="1" customWidth="1"/>
    <col min="8681" max="8681" width="5.6640625" style="1" customWidth="1"/>
    <col min="8682" max="8682" width="4.44140625" style="1" customWidth="1"/>
    <col min="8683" max="8685" width="3.6640625" style="1" customWidth="1"/>
    <col min="8686" max="8686" width="4.33203125" style="1" customWidth="1"/>
    <col min="8687" max="8687" width="3.6640625" style="1" customWidth="1"/>
    <col min="8688" max="8688" width="5" style="1" customWidth="1"/>
    <col min="8689" max="8689" width="4.88671875" style="1" customWidth="1"/>
    <col min="8690" max="8690" width="3.6640625" style="1" customWidth="1"/>
    <col min="8691" max="8691" width="10.88671875" style="1" customWidth="1"/>
    <col min="8692" max="8692" width="10.109375" style="1" customWidth="1"/>
    <col min="8693" max="8693" width="0" style="1" hidden="1" customWidth="1"/>
    <col min="8694" max="8694" width="16.6640625" style="1" customWidth="1"/>
    <col min="8695" max="8695" width="1.5546875" style="1" customWidth="1"/>
    <col min="8696" max="8696" width="3.109375" style="1" customWidth="1"/>
    <col min="8697" max="8697" width="10.44140625" style="1" customWidth="1"/>
    <col min="8698" max="8919" width="9" style="1"/>
    <col min="8920" max="8920" width="3.109375" style="1" customWidth="1"/>
    <col min="8921" max="8921" width="4.33203125" style="1" customWidth="1"/>
    <col min="8922" max="8923" width="3.5546875" style="1" customWidth="1"/>
    <col min="8924" max="8924" width="14.88671875" style="1" customWidth="1"/>
    <col min="8925" max="8926" width="3.5546875" style="1" customWidth="1"/>
    <col min="8927" max="8927" width="9" style="1"/>
    <col min="8928" max="8928" width="9.88671875" style="1" customWidth="1"/>
    <col min="8929" max="8931" width="0" style="1" hidden="1" customWidth="1"/>
    <col min="8932" max="8932" width="2.109375" style="1" customWidth="1"/>
    <col min="8933" max="8933" width="21.6640625" style="1" customWidth="1"/>
    <col min="8934" max="8934" width="18.109375" style="1" customWidth="1"/>
    <col min="8935" max="8935" width="1.5546875" style="1" customWidth="1"/>
    <col min="8936" max="8936" width="3.6640625" style="1" customWidth="1"/>
    <col min="8937" max="8937" width="5.6640625" style="1" customWidth="1"/>
    <col min="8938" max="8938" width="4.44140625" style="1" customWidth="1"/>
    <col min="8939" max="8941" width="3.6640625" style="1" customWidth="1"/>
    <col min="8942" max="8942" width="4.33203125" style="1" customWidth="1"/>
    <col min="8943" max="8943" width="3.6640625" style="1" customWidth="1"/>
    <col min="8944" max="8944" width="5" style="1" customWidth="1"/>
    <col min="8945" max="8945" width="4.88671875" style="1" customWidth="1"/>
    <col min="8946" max="8946" width="3.6640625" style="1" customWidth="1"/>
    <col min="8947" max="8947" width="10.88671875" style="1" customWidth="1"/>
    <col min="8948" max="8948" width="10.109375" style="1" customWidth="1"/>
    <col min="8949" max="8949" width="0" style="1" hidden="1" customWidth="1"/>
    <col min="8950" max="8950" width="16.6640625" style="1" customWidth="1"/>
    <col min="8951" max="8951" width="1.5546875" style="1" customWidth="1"/>
    <col min="8952" max="8952" width="3.109375" style="1" customWidth="1"/>
    <col min="8953" max="8953" width="10.44140625" style="1" customWidth="1"/>
    <col min="8954" max="9175" width="9" style="1"/>
    <col min="9176" max="9176" width="3.109375" style="1" customWidth="1"/>
    <col min="9177" max="9177" width="4.33203125" style="1" customWidth="1"/>
    <col min="9178" max="9179" width="3.5546875" style="1" customWidth="1"/>
    <col min="9180" max="9180" width="14.88671875" style="1" customWidth="1"/>
    <col min="9181" max="9182" width="3.5546875" style="1" customWidth="1"/>
    <col min="9183" max="9183" width="9" style="1"/>
    <col min="9184" max="9184" width="9.88671875" style="1" customWidth="1"/>
    <col min="9185" max="9187" width="0" style="1" hidden="1" customWidth="1"/>
    <col min="9188" max="9188" width="2.109375" style="1" customWidth="1"/>
    <col min="9189" max="9189" width="21.6640625" style="1" customWidth="1"/>
    <col min="9190" max="9190" width="18.109375" style="1" customWidth="1"/>
    <col min="9191" max="9191" width="1.5546875" style="1" customWidth="1"/>
    <col min="9192" max="9192" width="3.6640625" style="1" customWidth="1"/>
    <col min="9193" max="9193" width="5.6640625" style="1" customWidth="1"/>
    <col min="9194" max="9194" width="4.44140625" style="1" customWidth="1"/>
    <col min="9195" max="9197" width="3.6640625" style="1" customWidth="1"/>
    <col min="9198" max="9198" width="4.33203125" style="1" customWidth="1"/>
    <col min="9199" max="9199" width="3.6640625" style="1" customWidth="1"/>
    <col min="9200" max="9200" width="5" style="1" customWidth="1"/>
    <col min="9201" max="9201" width="4.88671875" style="1" customWidth="1"/>
    <col min="9202" max="9202" width="3.6640625" style="1" customWidth="1"/>
    <col min="9203" max="9203" width="10.88671875" style="1" customWidth="1"/>
    <col min="9204" max="9204" width="10.109375" style="1" customWidth="1"/>
    <col min="9205" max="9205" width="0" style="1" hidden="1" customWidth="1"/>
    <col min="9206" max="9206" width="16.6640625" style="1" customWidth="1"/>
    <col min="9207" max="9207" width="1.5546875" style="1" customWidth="1"/>
    <col min="9208" max="9208" width="3.109375" style="1" customWidth="1"/>
    <col min="9209" max="9209" width="10.44140625" style="1" customWidth="1"/>
    <col min="9210" max="9431" width="9" style="1"/>
    <col min="9432" max="9432" width="3.109375" style="1" customWidth="1"/>
    <col min="9433" max="9433" width="4.33203125" style="1" customWidth="1"/>
    <col min="9434" max="9435" width="3.5546875" style="1" customWidth="1"/>
    <col min="9436" max="9436" width="14.88671875" style="1" customWidth="1"/>
    <col min="9437" max="9438" width="3.5546875" style="1" customWidth="1"/>
    <col min="9439" max="9439" width="9" style="1"/>
    <col min="9440" max="9440" width="9.88671875" style="1" customWidth="1"/>
    <col min="9441" max="9443" width="0" style="1" hidden="1" customWidth="1"/>
    <col min="9444" max="9444" width="2.109375" style="1" customWidth="1"/>
    <col min="9445" max="9445" width="21.6640625" style="1" customWidth="1"/>
    <col min="9446" max="9446" width="18.109375" style="1" customWidth="1"/>
    <col min="9447" max="9447" width="1.5546875" style="1" customWidth="1"/>
    <col min="9448" max="9448" width="3.6640625" style="1" customWidth="1"/>
    <col min="9449" max="9449" width="5.6640625" style="1" customWidth="1"/>
    <col min="9450" max="9450" width="4.44140625" style="1" customWidth="1"/>
    <col min="9451" max="9453" width="3.6640625" style="1" customWidth="1"/>
    <col min="9454" max="9454" width="4.33203125" style="1" customWidth="1"/>
    <col min="9455" max="9455" width="3.6640625" style="1" customWidth="1"/>
    <col min="9456" max="9456" width="5" style="1" customWidth="1"/>
    <col min="9457" max="9457" width="4.88671875" style="1" customWidth="1"/>
    <col min="9458" max="9458" width="3.6640625" style="1" customWidth="1"/>
    <col min="9459" max="9459" width="10.88671875" style="1" customWidth="1"/>
    <col min="9460" max="9460" width="10.109375" style="1" customWidth="1"/>
    <col min="9461" max="9461" width="0" style="1" hidden="1" customWidth="1"/>
    <col min="9462" max="9462" width="16.6640625" style="1" customWidth="1"/>
    <col min="9463" max="9463" width="1.5546875" style="1" customWidth="1"/>
    <col min="9464" max="9464" width="3.109375" style="1" customWidth="1"/>
    <col min="9465" max="9465" width="10.44140625" style="1" customWidth="1"/>
    <col min="9466" max="9687" width="9" style="1"/>
    <col min="9688" max="9688" width="3.109375" style="1" customWidth="1"/>
    <col min="9689" max="9689" width="4.33203125" style="1" customWidth="1"/>
    <col min="9690" max="9691" width="3.5546875" style="1" customWidth="1"/>
    <col min="9692" max="9692" width="14.88671875" style="1" customWidth="1"/>
    <col min="9693" max="9694" width="3.5546875" style="1" customWidth="1"/>
    <col min="9695" max="9695" width="9" style="1"/>
    <col min="9696" max="9696" width="9.88671875" style="1" customWidth="1"/>
    <col min="9697" max="9699" width="0" style="1" hidden="1" customWidth="1"/>
    <col min="9700" max="9700" width="2.109375" style="1" customWidth="1"/>
    <col min="9701" max="9701" width="21.6640625" style="1" customWidth="1"/>
    <col min="9702" max="9702" width="18.109375" style="1" customWidth="1"/>
    <col min="9703" max="9703" width="1.5546875" style="1" customWidth="1"/>
    <col min="9704" max="9704" width="3.6640625" style="1" customWidth="1"/>
    <col min="9705" max="9705" width="5.6640625" style="1" customWidth="1"/>
    <col min="9706" max="9706" width="4.44140625" style="1" customWidth="1"/>
    <col min="9707" max="9709" width="3.6640625" style="1" customWidth="1"/>
    <col min="9710" max="9710" width="4.33203125" style="1" customWidth="1"/>
    <col min="9711" max="9711" width="3.6640625" style="1" customWidth="1"/>
    <col min="9712" max="9712" width="5" style="1" customWidth="1"/>
    <col min="9713" max="9713" width="4.88671875" style="1" customWidth="1"/>
    <col min="9714" max="9714" width="3.6640625" style="1" customWidth="1"/>
    <col min="9715" max="9715" width="10.88671875" style="1" customWidth="1"/>
    <col min="9716" max="9716" width="10.109375" style="1" customWidth="1"/>
    <col min="9717" max="9717" width="0" style="1" hidden="1" customWidth="1"/>
    <col min="9718" max="9718" width="16.6640625" style="1" customWidth="1"/>
    <col min="9719" max="9719" width="1.5546875" style="1" customWidth="1"/>
    <col min="9720" max="9720" width="3.109375" style="1" customWidth="1"/>
    <col min="9721" max="9721" width="10.44140625" style="1" customWidth="1"/>
    <col min="9722" max="9943" width="9" style="1"/>
    <col min="9944" max="9944" width="3.109375" style="1" customWidth="1"/>
    <col min="9945" max="9945" width="4.33203125" style="1" customWidth="1"/>
    <col min="9946" max="9947" width="3.5546875" style="1" customWidth="1"/>
    <col min="9948" max="9948" width="14.88671875" style="1" customWidth="1"/>
    <col min="9949" max="9950" width="3.5546875" style="1" customWidth="1"/>
    <col min="9951" max="9951" width="9" style="1"/>
    <col min="9952" max="9952" width="9.88671875" style="1" customWidth="1"/>
    <col min="9953" max="9955" width="0" style="1" hidden="1" customWidth="1"/>
    <col min="9956" max="9956" width="2.109375" style="1" customWidth="1"/>
    <col min="9957" max="9957" width="21.6640625" style="1" customWidth="1"/>
    <col min="9958" max="9958" width="18.109375" style="1" customWidth="1"/>
    <col min="9959" max="9959" width="1.5546875" style="1" customWidth="1"/>
    <col min="9960" max="9960" width="3.6640625" style="1" customWidth="1"/>
    <col min="9961" max="9961" width="5.6640625" style="1" customWidth="1"/>
    <col min="9962" max="9962" width="4.44140625" style="1" customWidth="1"/>
    <col min="9963" max="9965" width="3.6640625" style="1" customWidth="1"/>
    <col min="9966" max="9966" width="4.33203125" style="1" customWidth="1"/>
    <col min="9967" max="9967" width="3.6640625" style="1" customWidth="1"/>
    <col min="9968" max="9968" width="5" style="1" customWidth="1"/>
    <col min="9969" max="9969" width="4.88671875" style="1" customWidth="1"/>
    <col min="9970" max="9970" width="3.6640625" style="1" customWidth="1"/>
    <col min="9971" max="9971" width="10.88671875" style="1" customWidth="1"/>
    <col min="9972" max="9972" width="10.109375" style="1" customWidth="1"/>
    <col min="9973" max="9973" width="0" style="1" hidden="1" customWidth="1"/>
    <col min="9974" max="9974" width="16.6640625" style="1" customWidth="1"/>
    <col min="9975" max="9975" width="1.5546875" style="1" customWidth="1"/>
    <col min="9976" max="9976" width="3.109375" style="1" customWidth="1"/>
    <col min="9977" max="9977" width="10.44140625" style="1" customWidth="1"/>
    <col min="9978" max="10199" width="9" style="1"/>
    <col min="10200" max="10200" width="3.109375" style="1" customWidth="1"/>
    <col min="10201" max="10201" width="4.33203125" style="1" customWidth="1"/>
    <col min="10202" max="10203" width="3.5546875" style="1" customWidth="1"/>
    <col min="10204" max="10204" width="14.88671875" style="1" customWidth="1"/>
    <col min="10205" max="10206" width="3.5546875" style="1" customWidth="1"/>
    <col min="10207" max="10207" width="9" style="1"/>
    <col min="10208" max="10208" width="9.88671875" style="1" customWidth="1"/>
    <col min="10209" max="10211" width="0" style="1" hidden="1" customWidth="1"/>
    <col min="10212" max="10212" width="2.109375" style="1" customWidth="1"/>
    <col min="10213" max="10213" width="21.6640625" style="1" customWidth="1"/>
    <col min="10214" max="10214" width="18.109375" style="1" customWidth="1"/>
    <col min="10215" max="10215" width="1.5546875" style="1" customWidth="1"/>
    <col min="10216" max="10216" width="3.6640625" style="1" customWidth="1"/>
    <col min="10217" max="10217" width="5.6640625" style="1" customWidth="1"/>
    <col min="10218" max="10218" width="4.44140625" style="1" customWidth="1"/>
    <col min="10219" max="10221" width="3.6640625" style="1" customWidth="1"/>
    <col min="10222" max="10222" width="4.33203125" style="1" customWidth="1"/>
    <col min="10223" max="10223" width="3.6640625" style="1" customWidth="1"/>
    <col min="10224" max="10224" width="5" style="1" customWidth="1"/>
    <col min="10225" max="10225" width="4.88671875" style="1" customWidth="1"/>
    <col min="10226" max="10226" width="3.6640625" style="1" customWidth="1"/>
    <col min="10227" max="10227" width="10.88671875" style="1" customWidth="1"/>
    <col min="10228" max="10228" width="10.109375" style="1" customWidth="1"/>
    <col min="10229" max="10229" width="0" style="1" hidden="1" customWidth="1"/>
    <col min="10230" max="10230" width="16.6640625" style="1" customWidth="1"/>
    <col min="10231" max="10231" width="1.5546875" style="1" customWidth="1"/>
    <col min="10232" max="10232" width="3.109375" style="1" customWidth="1"/>
    <col min="10233" max="10233" width="10.44140625" style="1" customWidth="1"/>
    <col min="10234" max="10455" width="9" style="1"/>
    <col min="10456" max="10456" width="3.109375" style="1" customWidth="1"/>
    <col min="10457" max="10457" width="4.33203125" style="1" customWidth="1"/>
    <col min="10458" max="10459" width="3.5546875" style="1" customWidth="1"/>
    <col min="10460" max="10460" width="14.88671875" style="1" customWidth="1"/>
    <col min="10461" max="10462" width="3.5546875" style="1" customWidth="1"/>
    <col min="10463" max="10463" width="9" style="1"/>
    <col min="10464" max="10464" width="9.88671875" style="1" customWidth="1"/>
    <col min="10465" max="10467" width="0" style="1" hidden="1" customWidth="1"/>
    <col min="10468" max="10468" width="2.109375" style="1" customWidth="1"/>
    <col min="10469" max="10469" width="21.6640625" style="1" customWidth="1"/>
    <col min="10470" max="10470" width="18.109375" style="1" customWidth="1"/>
    <col min="10471" max="10471" width="1.5546875" style="1" customWidth="1"/>
    <col min="10472" max="10472" width="3.6640625" style="1" customWidth="1"/>
    <col min="10473" max="10473" width="5.6640625" style="1" customWidth="1"/>
    <col min="10474" max="10474" width="4.44140625" style="1" customWidth="1"/>
    <col min="10475" max="10477" width="3.6640625" style="1" customWidth="1"/>
    <col min="10478" max="10478" width="4.33203125" style="1" customWidth="1"/>
    <col min="10479" max="10479" width="3.6640625" style="1" customWidth="1"/>
    <col min="10480" max="10480" width="5" style="1" customWidth="1"/>
    <col min="10481" max="10481" width="4.88671875" style="1" customWidth="1"/>
    <col min="10482" max="10482" width="3.6640625" style="1" customWidth="1"/>
    <col min="10483" max="10483" width="10.88671875" style="1" customWidth="1"/>
    <col min="10484" max="10484" width="10.109375" style="1" customWidth="1"/>
    <col min="10485" max="10485" width="0" style="1" hidden="1" customWidth="1"/>
    <col min="10486" max="10486" width="16.6640625" style="1" customWidth="1"/>
    <col min="10487" max="10487" width="1.5546875" style="1" customWidth="1"/>
    <col min="10488" max="10488" width="3.109375" style="1" customWidth="1"/>
    <col min="10489" max="10489" width="10.44140625" style="1" customWidth="1"/>
    <col min="10490" max="10711" width="9" style="1"/>
    <col min="10712" max="10712" width="3.109375" style="1" customWidth="1"/>
    <col min="10713" max="10713" width="4.33203125" style="1" customWidth="1"/>
    <col min="10714" max="10715" width="3.5546875" style="1" customWidth="1"/>
    <col min="10716" max="10716" width="14.88671875" style="1" customWidth="1"/>
    <col min="10717" max="10718" width="3.5546875" style="1" customWidth="1"/>
    <col min="10719" max="10719" width="9" style="1"/>
    <col min="10720" max="10720" width="9.88671875" style="1" customWidth="1"/>
    <col min="10721" max="10723" width="0" style="1" hidden="1" customWidth="1"/>
    <col min="10724" max="10724" width="2.109375" style="1" customWidth="1"/>
    <col min="10725" max="10725" width="21.6640625" style="1" customWidth="1"/>
    <col min="10726" max="10726" width="18.109375" style="1" customWidth="1"/>
    <col min="10727" max="10727" width="1.5546875" style="1" customWidth="1"/>
    <col min="10728" max="10728" width="3.6640625" style="1" customWidth="1"/>
    <col min="10729" max="10729" width="5.6640625" style="1" customWidth="1"/>
    <col min="10730" max="10730" width="4.44140625" style="1" customWidth="1"/>
    <col min="10731" max="10733" width="3.6640625" style="1" customWidth="1"/>
    <col min="10734" max="10734" width="4.33203125" style="1" customWidth="1"/>
    <col min="10735" max="10735" width="3.6640625" style="1" customWidth="1"/>
    <col min="10736" max="10736" width="5" style="1" customWidth="1"/>
    <col min="10737" max="10737" width="4.88671875" style="1" customWidth="1"/>
    <col min="10738" max="10738" width="3.6640625" style="1" customWidth="1"/>
    <col min="10739" max="10739" width="10.88671875" style="1" customWidth="1"/>
    <col min="10740" max="10740" width="10.109375" style="1" customWidth="1"/>
    <col min="10741" max="10741" width="0" style="1" hidden="1" customWidth="1"/>
    <col min="10742" max="10742" width="16.6640625" style="1" customWidth="1"/>
    <col min="10743" max="10743" width="1.5546875" style="1" customWidth="1"/>
    <col min="10744" max="10744" width="3.109375" style="1" customWidth="1"/>
    <col min="10745" max="10745" width="10.44140625" style="1" customWidth="1"/>
    <col min="10746" max="10967" width="9" style="1"/>
    <col min="10968" max="10968" width="3.109375" style="1" customWidth="1"/>
    <col min="10969" max="10969" width="4.33203125" style="1" customWidth="1"/>
    <col min="10970" max="10971" width="3.5546875" style="1" customWidth="1"/>
    <col min="10972" max="10972" width="14.88671875" style="1" customWidth="1"/>
    <col min="10973" max="10974" width="3.5546875" style="1" customWidth="1"/>
    <col min="10975" max="10975" width="9" style="1"/>
    <col min="10976" max="10976" width="9.88671875" style="1" customWidth="1"/>
    <col min="10977" max="10979" width="0" style="1" hidden="1" customWidth="1"/>
    <col min="10980" max="10980" width="2.109375" style="1" customWidth="1"/>
    <col min="10981" max="10981" width="21.6640625" style="1" customWidth="1"/>
    <col min="10982" max="10982" width="18.109375" style="1" customWidth="1"/>
    <col min="10983" max="10983" width="1.5546875" style="1" customWidth="1"/>
    <col min="10984" max="10984" width="3.6640625" style="1" customWidth="1"/>
    <col min="10985" max="10985" width="5.6640625" style="1" customWidth="1"/>
    <col min="10986" max="10986" width="4.44140625" style="1" customWidth="1"/>
    <col min="10987" max="10989" width="3.6640625" style="1" customWidth="1"/>
    <col min="10990" max="10990" width="4.33203125" style="1" customWidth="1"/>
    <col min="10991" max="10991" width="3.6640625" style="1" customWidth="1"/>
    <col min="10992" max="10992" width="5" style="1" customWidth="1"/>
    <col min="10993" max="10993" width="4.88671875" style="1" customWidth="1"/>
    <col min="10994" max="10994" width="3.6640625" style="1" customWidth="1"/>
    <col min="10995" max="10995" width="10.88671875" style="1" customWidth="1"/>
    <col min="10996" max="10996" width="10.109375" style="1" customWidth="1"/>
    <col min="10997" max="10997" width="0" style="1" hidden="1" customWidth="1"/>
    <col min="10998" max="10998" width="16.6640625" style="1" customWidth="1"/>
    <col min="10999" max="10999" width="1.5546875" style="1" customWidth="1"/>
    <col min="11000" max="11000" width="3.109375" style="1" customWidth="1"/>
    <col min="11001" max="11001" width="10.44140625" style="1" customWidth="1"/>
    <col min="11002" max="11223" width="9" style="1"/>
    <col min="11224" max="11224" width="3.109375" style="1" customWidth="1"/>
    <col min="11225" max="11225" width="4.33203125" style="1" customWidth="1"/>
    <col min="11226" max="11227" width="3.5546875" style="1" customWidth="1"/>
    <col min="11228" max="11228" width="14.88671875" style="1" customWidth="1"/>
    <col min="11229" max="11230" width="3.5546875" style="1" customWidth="1"/>
    <col min="11231" max="11231" width="9" style="1"/>
    <col min="11232" max="11232" width="9.88671875" style="1" customWidth="1"/>
    <col min="11233" max="11235" width="0" style="1" hidden="1" customWidth="1"/>
    <col min="11236" max="11236" width="2.109375" style="1" customWidth="1"/>
    <col min="11237" max="11237" width="21.6640625" style="1" customWidth="1"/>
    <col min="11238" max="11238" width="18.109375" style="1" customWidth="1"/>
    <col min="11239" max="11239" width="1.5546875" style="1" customWidth="1"/>
    <col min="11240" max="11240" width="3.6640625" style="1" customWidth="1"/>
    <col min="11241" max="11241" width="5.6640625" style="1" customWidth="1"/>
    <col min="11242" max="11242" width="4.44140625" style="1" customWidth="1"/>
    <col min="11243" max="11245" width="3.6640625" style="1" customWidth="1"/>
    <col min="11246" max="11246" width="4.33203125" style="1" customWidth="1"/>
    <col min="11247" max="11247" width="3.6640625" style="1" customWidth="1"/>
    <col min="11248" max="11248" width="5" style="1" customWidth="1"/>
    <col min="11249" max="11249" width="4.88671875" style="1" customWidth="1"/>
    <col min="11250" max="11250" width="3.6640625" style="1" customWidth="1"/>
    <col min="11251" max="11251" width="10.88671875" style="1" customWidth="1"/>
    <col min="11252" max="11252" width="10.109375" style="1" customWidth="1"/>
    <col min="11253" max="11253" width="0" style="1" hidden="1" customWidth="1"/>
    <col min="11254" max="11254" width="16.6640625" style="1" customWidth="1"/>
    <col min="11255" max="11255" width="1.5546875" style="1" customWidth="1"/>
    <col min="11256" max="11256" width="3.109375" style="1" customWidth="1"/>
    <col min="11257" max="11257" width="10.44140625" style="1" customWidth="1"/>
    <col min="11258" max="11479" width="9" style="1"/>
    <col min="11480" max="11480" width="3.109375" style="1" customWidth="1"/>
    <col min="11481" max="11481" width="4.33203125" style="1" customWidth="1"/>
    <col min="11482" max="11483" width="3.5546875" style="1" customWidth="1"/>
    <col min="11484" max="11484" width="14.88671875" style="1" customWidth="1"/>
    <col min="11485" max="11486" width="3.5546875" style="1" customWidth="1"/>
    <col min="11487" max="11487" width="9" style="1"/>
    <col min="11488" max="11488" width="9.88671875" style="1" customWidth="1"/>
    <col min="11489" max="11491" width="0" style="1" hidden="1" customWidth="1"/>
    <col min="11492" max="11492" width="2.109375" style="1" customWidth="1"/>
    <col min="11493" max="11493" width="21.6640625" style="1" customWidth="1"/>
    <col min="11494" max="11494" width="18.109375" style="1" customWidth="1"/>
    <col min="11495" max="11495" width="1.5546875" style="1" customWidth="1"/>
    <col min="11496" max="11496" width="3.6640625" style="1" customWidth="1"/>
    <col min="11497" max="11497" width="5.6640625" style="1" customWidth="1"/>
    <col min="11498" max="11498" width="4.44140625" style="1" customWidth="1"/>
    <col min="11499" max="11501" width="3.6640625" style="1" customWidth="1"/>
    <col min="11502" max="11502" width="4.33203125" style="1" customWidth="1"/>
    <col min="11503" max="11503" width="3.6640625" style="1" customWidth="1"/>
    <col min="11504" max="11504" width="5" style="1" customWidth="1"/>
    <col min="11505" max="11505" width="4.88671875" style="1" customWidth="1"/>
    <col min="11506" max="11506" width="3.6640625" style="1" customWidth="1"/>
    <col min="11507" max="11507" width="10.88671875" style="1" customWidth="1"/>
    <col min="11508" max="11508" width="10.109375" style="1" customWidth="1"/>
    <col min="11509" max="11509" width="0" style="1" hidden="1" customWidth="1"/>
    <col min="11510" max="11510" width="16.6640625" style="1" customWidth="1"/>
    <col min="11511" max="11511" width="1.5546875" style="1" customWidth="1"/>
    <col min="11512" max="11512" width="3.109375" style="1" customWidth="1"/>
    <col min="11513" max="11513" width="10.44140625" style="1" customWidth="1"/>
    <col min="11514" max="11735" width="9" style="1"/>
    <col min="11736" max="11736" width="3.109375" style="1" customWidth="1"/>
    <col min="11737" max="11737" width="4.33203125" style="1" customWidth="1"/>
    <col min="11738" max="11739" width="3.5546875" style="1" customWidth="1"/>
    <col min="11740" max="11740" width="14.88671875" style="1" customWidth="1"/>
    <col min="11741" max="11742" width="3.5546875" style="1" customWidth="1"/>
    <col min="11743" max="11743" width="9" style="1"/>
    <col min="11744" max="11744" width="9.88671875" style="1" customWidth="1"/>
    <col min="11745" max="11747" width="0" style="1" hidden="1" customWidth="1"/>
    <col min="11748" max="11748" width="2.109375" style="1" customWidth="1"/>
    <col min="11749" max="11749" width="21.6640625" style="1" customWidth="1"/>
    <col min="11750" max="11750" width="18.109375" style="1" customWidth="1"/>
    <col min="11751" max="11751" width="1.5546875" style="1" customWidth="1"/>
    <col min="11752" max="11752" width="3.6640625" style="1" customWidth="1"/>
    <col min="11753" max="11753" width="5.6640625" style="1" customWidth="1"/>
    <col min="11754" max="11754" width="4.44140625" style="1" customWidth="1"/>
    <col min="11755" max="11757" width="3.6640625" style="1" customWidth="1"/>
    <col min="11758" max="11758" width="4.33203125" style="1" customWidth="1"/>
    <col min="11759" max="11759" width="3.6640625" style="1" customWidth="1"/>
    <col min="11760" max="11760" width="5" style="1" customWidth="1"/>
    <col min="11761" max="11761" width="4.88671875" style="1" customWidth="1"/>
    <col min="11762" max="11762" width="3.6640625" style="1" customWidth="1"/>
    <col min="11763" max="11763" width="10.88671875" style="1" customWidth="1"/>
    <col min="11764" max="11764" width="10.109375" style="1" customWidth="1"/>
    <col min="11765" max="11765" width="0" style="1" hidden="1" customWidth="1"/>
    <col min="11766" max="11766" width="16.6640625" style="1" customWidth="1"/>
    <col min="11767" max="11767" width="1.5546875" style="1" customWidth="1"/>
    <col min="11768" max="11768" width="3.109375" style="1" customWidth="1"/>
    <col min="11769" max="11769" width="10.44140625" style="1" customWidth="1"/>
    <col min="11770" max="11991" width="9" style="1"/>
    <col min="11992" max="11992" width="3.109375" style="1" customWidth="1"/>
    <col min="11993" max="11993" width="4.33203125" style="1" customWidth="1"/>
    <col min="11994" max="11995" width="3.5546875" style="1" customWidth="1"/>
    <col min="11996" max="11996" width="14.88671875" style="1" customWidth="1"/>
    <col min="11997" max="11998" width="3.5546875" style="1" customWidth="1"/>
    <col min="11999" max="11999" width="9" style="1"/>
    <col min="12000" max="12000" width="9.88671875" style="1" customWidth="1"/>
    <col min="12001" max="12003" width="0" style="1" hidden="1" customWidth="1"/>
    <col min="12004" max="12004" width="2.109375" style="1" customWidth="1"/>
    <col min="12005" max="12005" width="21.6640625" style="1" customWidth="1"/>
    <col min="12006" max="12006" width="18.109375" style="1" customWidth="1"/>
    <col min="12007" max="12007" width="1.5546875" style="1" customWidth="1"/>
    <col min="12008" max="12008" width="3.6640625" style="1" customWidth="1"/>
    <col min="12009" max="12009" width="5.6640625" style="1" customWidth="1"/>
    <col min="12010" max="12010" width="4.44140625" style="1" customWidth="1"/>
    <col min="12011" max="12013" width="3.6640625" style="1" customWidth="1"/>
    <col min="12014" max="12014" width="4.33203125" style="1" customWidth="1"/>
    <col min="12015" max="12015" width="3.6640625" style="1" customWidth="1"/>
    <col min="12016" max="12016" width="5" style="1" customWidth="1"/>
    <col min="12017" max="12017" width="4.88671875" style="1" customWidth="1"/>
    <col min="12018" max="12018" width="3.6640625" style="1" customWidth="1"/>
    <col min="12019" max="12019" width="10.88671875" style="1" customWidth="1"/>
    <col min="12020" max="12020" width="10.109375" style="1" customWidth="1"/>
    <col min="12021" max="12021" width="0" style="1" hidden="1" customWidth="1"/>
    <col min="12022" max="12022" width="16.6640625" style="1" customWidth="1"/>
    <col min="12023" max="12023" width="1.5546875" style="1" customWidth="1"/>
    <col min="12024" max="12024" width="3.109375" style="1" customWidth="1"/>
    <col min="12025" max="12025" width="10.44140625" style="1" customWidth="1"/>
    <col min="12026" max="12247" width="9" style="1"/>
    <col min="12248" max="12248" width="3.109375" style="1" customWidth="1"/>
    <col min="12249" max="12249" width="4.33203125" style="1" customWidth="1"/>
    <col min="12250" max="12251" width="3.5546875" style="1" customWidth="1"/>
    <col min="12252" max="12252" width="14.88671875" style="1" customWidth="1"/>
    <col min="12253" max="12254" width="3.5546875" style="1" customWidth="1"/>
    <col min="12255" max="12255" width="9" style="1"/>
    <col min="12256" max="12256" width="9.88671875" style="1" customWidth="1"/>
    <col min="12257" max="12259" width="0" style="1" hidden="1" customWidth="1"/>
    <col min="12260" max="12260" width="2.109375" style="1" customWidth="1"/>
    <col min="12261" max="12261" width="21.6640625" style="1" customWidth="1"/>
    <col min="12262" max="12262" width="18.109375" style="1" customWidth="1"/>
    <col min="12263" max="12263" width="1.5546875" style="1" customWidth="1"/>
    <col min="12264" max="12264" width="3.6640625" style="1" customWidth="1"/>
    <col min="12265" max="12265" width="5.6640625" style="1" customWidth="1"/>
    <col min="12266" max="12266" width="4.44140625" style="1" customWidth="1"/>
    <col min="12267" max="12269" width="3.6640625" style="1" customWidth="1"/>
    <col min="12270" max="12270" width="4.33203125" style="1" customWidth="1"/>
    <col min="12271" max="12271" width="3.6640625" style="1" customWidth="1"/>
    <col min="12272" max="12272" width="5" style="1" customWidth="1"/>
    <col min="12273" max="12273" width="4.88671875" style="1" customWidth="1"/>
    <col min="12274" max="12274" width="3.6640625" style="1" customWidth="1"/>
    <col min="12275" max="12275" width="10.88671875" style="1" customWidth="1"/>
    <col min="12276" max="12276" width="10.109375" style="1" customWidth="1"/>
    <col min="12277" max="12277" width="0" style="1" hidden="1" customWidth="1"/>
    <col min="12278" max="12278" width="16.6640625" style="1" customWidth="1"/>
    <col min="12279" max="12279" width="1.5546875" style="1" customWidth="1"/>
    <col min="12280" max="12280" width="3.109375" style="1" customWidth="1"/>
    <col min="12281" max="12281" width="10.44140625" style="1" customWidth="1"/>
    <col min="12282" max="12503" width="9" style="1"/>
    <col min="12504" max="12504" width="3.109375" style="1" customWidth="1"/>
    <col min="12505" max="12505" width="4.33203125" style="1" customWidth="1"/>
    <col min="12506" max="12507" width="3.5546875" style="1" customWidth="1"/>
    <col min="12508" max="12508" width="14.88671875" style="1" customWidth="1"/>
    <col min="12509" max="12510" width="3.5546875" style="1" customWidth="1"/>
    <col min="12511" max="12511" width="9" style="1"/>
    <col min="12512" max="12512" width="9.88671875" style="1" customWidth="1"/>
    <col min="12513" max="12515" width="0" style="1" hidden="1" customWidth="1"/>
    <col min="12516" max="12516" width="2.109375" style="1" customWidth="1"/>
    <col min="12517" max="12517" width="21.6640625" style="1" customWidth="1"/>
    <col min="12518" max="12518" width="18.109375" style="1" customWidth="1"/>
    <col min="12519" max="12519" width="1.5546875" style="1" customWidth="1"/>
    <col min="12520" max="12520" width="3.6640625" style="1" customWidth="1"/>
    <col min="12521" max="12521" width="5.6640625" style="1" customWidth="1"/>
    <col min="12522" max="12522" width="4.44140625" style="1" customWidth="1"/>
    <col min="12523" max="12525" width="3.6640625" style="1" customWidth="1"/>
    <col min="12526" max="12526" width="4.33203125" style="1" customWidth="1"/>
    <col min="12527" max="12527" width="3.6640625" style="1" customWidth="1"/>
    <col min="12528" max="12528" width="5" style="1" customWidth="1"/>
    <col min="12529" max="12529" width="4.88671875" style="1" customWidth="1"/>
    <col min="12530" max="12530" width="3.6640625" style="1" customWidth="1"/>
    <col min="12531" max="12531" width="10.88671875" style="1" customWidth="1"/>
    <col min="12532" max="12532" width="10.109375" style="1" customWidth="1"/>
    <col min="12533" max="12533" width="0" style="1" hidden="1" customWidth="1"/>
    <col min="12534" max="12534" width="16.6640625" style="1" customWidth="1"/>
    <col min="12535" max="12535" width="1.5546875" style="1" customWidth="1"/>
    <col min="12536" max="12536" width="3.109375" style="1" customWidth="1"/>
    <col min="12537" max="12537" width="10.44140625" style="1" customWidth="1"/>
    <col min="12538" max="12759" width="9" style="1"/>
    <col min="12760" max="12760" width="3.109375" style="1" customWidth="1"/>
    <col min="12761" max="12761" width="4.33203125" style="1" customWidth="1"/>
    <col min="12762" max="12763" width="3.5546875" style="1" customWidth="1"/>
    <col min="12764" max="12764" width="14.88671875" style="1" customWidth="1"/>
    <col min="12765" max="12766" width="3.5546875" style="1" customWidth="1"/>
    <col min="12767" max="12767" width="9" style="1"/>
    <col min="12768" max="12768" width="9.88671875" style="1" customWidth="1"/>
    <col min="12769" max="12771" width="0" style="1" hidden="1" customWidth="1"/>
    <col min="12772" max="12772" width="2.109375" style="1" customWidth="1"/>
    <col min="12773" max="12773" width="21.6640625" style="1" customWidth="1"/>
    <col min="12774" max="12774" width="18.109375" style="1" customWidth="1"/>
    <col min="12775" max="12775" width="1.5546875" style="1" customWidth="1"/>
    <col min="12776" max="12776" width="3.6640625" style="1" customWidth="1"/>
    <col min="12777" max="12777" width="5.6640625" style="1" customWidth="1"/>
    <col min="12778" max="12778" width="4.44140625" style="1" customWidth="1"/>
    <col min="12779" max="12781" width="3.6640625" style="1" customWidth="1"/>
    <col min="12782" max="12782" width="4.33203125" style="1" customWidth="1"/>
    <col min="12783" max="12783" width="3.6640625" style="1" customWidth="1"/>
    <col min="12784" max="12784" width="5" style="1" customWidth="1"/>
    <col min="12785" max="12785" width="4.88671875" style="1" customWidth="1"/>
    <col min="12786" max="12786" width="3.6640625" style="1" customWidth="1"/>
    <col min="12787" max="12787" width="10.88671875" style="1" customWidth="1"/>
    <col min="12788" max="12788" width="10.109375" style="1" customWidth="1"/>
    <col min="12789" max="12789" width="0" style="1" hidden="1" customWidth="1"/>
    <col min="12790" max="12790" width="16.6640625" style="1" customWidth="1"/>
    <col min="12791" max="12791" width="1.5546875" style="1" customWidth="1"/>
    <col min="12792" max="12792" width="3.109375" style="1" customWidth="1"/>
    <col min="12793" max="12793" width="10.44140625" style="1" customWidth="1"/>
    <col min="12794" max="13015" width="9" style="1"/>
    <col min="13016" max="13016" width="3.109375" style="1" customWidth="1"/>
    <col min="13017" max="13017" width="4.33203125" style="1" customWidth="1"/>
    <col min="13018" max="13019" width="3.5546875" style="1" customWidth="1"/>
    <col min="13020" max="13020" width="14.88671875" style="1" customWidth="1"/>
    <col min="13021" max="13022" width="3.5546875" style="1" customWidth="1"/>
    <col min="13023" max="13023" width="9" style="1"/>
    <col min="13024" max="13024" width="9.88671875" style="1" customWidth="1"/>
    <col min="13025" max="13027" width="0" style="1" hidden="1" customWidth="1"/>
    <col min="13028" max="13028" width="2.109375" style="1" customWidth="1"/>
    <col min="13029" max="13029" width="21.6640625" style="1" customWidth="1"/>
    <col min="13030" max="13030" width="18.109375" style="1" customWidth="1"/>
    <col min="13031" max="13031" width="1.5546875" style="1" customWidth="1"/>
    <col min="13032" max="13032" width="3.6640625" style="1" customWidth="1"/>
    <col min="13033" max="13033" width="5.6640625" style="1" customWidth="1"/>
    <col min="13034" max="13034" width="4.44140625" style="1" customWidth="1"/>
    <col min="13035" max="13037" width="3.6640625" style="1" customWidth="1"/>
    <col min="13038" max="13038" width="4.33203125" style="1" customWidth="1"/>
    <col min="13039" max="13039" width="3.6640625" style="1" customWidth="1"/>
    <col min="13040" max="13040" width="5" style="1" customWidth="1"/>
    <col min="13041" max="13041" width="4.88671875" style="1" customWidth="1"/>
    <col min="13042" max="13042" width="3.6640625" style="1" customWidth="1"/>
    <col min="13043" max="13043" width="10.88671875" style="1" customWidth="1"/>
    <col min="13044" max="13044" width="10.109375" style="1" customWidth="1"/>
    <col min="13045" max="13045" width="0" style="1" hidden="1" customWidth="1"/>
    <col min="13046" max="13046" width="16.6640625" style="1" customWidth="1"/>
    <col min="13047" max="13047" width="1.5546875" style="1" customWidth="1"/>
    <col min="13048" max="13048" width="3.109375" style="1" customWidth="1"/>
    <col min="13049" max="13049" width="10.44140625" style="1" customWidth="1"/>
    <col min="13050" max="13271" width="9" style="1"/>
    <col min="13272" max="13272" width="3.109375" style="1" customWidth="1"/>
    <col min="13273" max="13273" width="4.33203125" style="1" customWidth="1"/>
    <col min="13274" max="13275" width="3.5546875" style="1" customWidth="1"/>
    <col min="13276" max="13276" width="14.88671875" style="1" customWidth="1"/>
    <col min="13277" max="13278" width="3.5546875" style="1" customWidth="1"/>
    <col min="13279" max="13279" width="9" style="1"/>
    <col min="13280" max="13280" width="9.88671875" style="1" customWidth="1"/>
    <col min="13281" max="13283" width="0" style="1" hidden="1" customWidth="1"/>
    <col min="13284" max="13284" width="2.109375" style="1" customWidth="1"/>
    <col min="13285" max="13285" width="21.6640625" style="1" customWidth="1"/>
    <col min="13286" max="13286" width="18.109375" style="1" customWidth="1"/>
    <col min="13287" max="13287" width="1.5546875" style="1" customWidth="1"/>
    <col min="13288" max="13288" width="3.6640625" style="1" customWidth="1"/>
    <col min="13289" max="13289" width="5.6640625" style="1" customWidth="1"/>
    <col min="13290" max="13290" width="4.44140625" style="1" customWidth="1"/>
    <col min="13291" max="13293" width="3.6640625" style="1" customWidth="1"/>
    <col min="13294" max="13294" width="4.33203125" style="1" customWidth="1"/>
    <col min="13295" max="13295" width="3.6640625" style="1" customWidth="1"/>
    <col min="13296" max="13296" width="5" style="1" customWidth="1"/>
    <col min="13297" max="13297" width="4.88671875" style="1" customWidth="1"/>
    <col min="13298" max="13298" width="3.6640625" style="1" customWidth="1"/>
    <col min="13299" max="13299" width="10.88671875" style="1" customWidth="1"/>
    <col min="13300" max="13300" width="10.109375" style="1" customWidth="1"/>
    <col min="13301" max="13301" width="0" style="1" hidden="1" customWidth="1"/>
    <col min="13302" max="13302" width="16.6640625" style="1" customWidth="1"/>
    <col min="13303" max="13303" width="1.5546875" style="1" customWidth="1"/>
    <col min="13304" max="13304" width="3.109375" style="1" customWidth="1"/>
    <col min="13305" max="13305" width="10.44140625" style="1" customWidth="1"/>
    <col min="13306" max="13527" width="9" style="1"/>
    <col min="13528" max="13528" width="3.109375" style="1" customWidth="1"/>
    <col min="13529" max="13529" width="4.33203125" style="1" customWidth="1"/>
    <col min="13530" max="13531" width="3.5546875" style="1" customWidth="1"/>
    <col min="13532" max="13532" width="14.88671875" style="1" customWidth="1"/>
    <col min="13533" max="13534" width="3.5546875" style="1" customWidth="1"/>
    <col min="13535" max="13535" width="9" style="1"/>
    <col min="13536" max="13536" width="9.88671875" style="1" customWidth="1"/>
    <col min="13537" max="13539" width="0" style="1" hidden="1" customWidth="1"/>
    <col min="13540" max="13540" width="2.109375" style="1" customWidth="1"/>
    <col min="13541" max="13541" width="21.6640625" style="1" customWidth="1"/>
    <col min="13542" max="13542" width="18.109375" style="1" customWidth="1"/>
    <col min="13543" max="13543" width="1.5546875" style="1" customWidth="1"/>
    <col min="13544" max="13544" width="3.6640625" style="1" customWidth="1"/>
    <col min="13545" max="13545" width="5.6640625" style="1" customWidth="1"/>
    <col min="13546" max="13546" width="4.44140625" style="1" customWidth="1"/>
    <col min="13547" max="13549" width="3.6640625" style="1" customWidth="1"/>
    <col min="13550" max="13550" width="4.33203125" style="1" customWidth="1"/>
    <col min="13551" max="13551" width="3.6640625" style="1" customWidth="1"/>
    <col min="13552" max="13552" width="5" style="1" customWidth="1"/>
    <col min="13553" max="13553" width="4.88671875" style="1" customWidth="1"/>
    <col min="13554" max="13554" width="3.6640625" style="1" customWidth="1"/>
    <col min="13555" max="13555" width="10.88671875" style="1" customWidth="1"/>
    <col min="13556" max="13556" width="10.109375" style="1" customWidth="1"/>
    <col min="13557" max="13557" width="0" style="1" hidden="1" customWidth="1"/>
    <col min="13558" max="13558" width="16.6640625" style="1" customWidth="1"/>
    <col min="13559" max="13559" width="1.5546875" style="1" customWidth="1"/>
    <col min="13560" max="13560" width="3.109375" style="1" customWidth="1"/>
    <col min="13561" max="13561" width="10.44140625" style="1" customWidth="1"/>
    <col min="13562" max="13783" width="9" style="1"/>
    <col min="13784" max="13784" width="3.109375" style="1" customWidth="1"/>
    <col min="13785" max="13785" width="4.33203125" style="1" customWidth="1"/>
    <col min="13786" max="13787" width="3.5546875" style="1" customWidth="1"/>
    <col min="13788" max="13788" width="14.88671875" style="1" customWidth="1"/>
    <col min="13789" max="13790" width="3.5546875" style="1" customWidth="1"/>
    <col min="13791" max="13791" width="9" style="1"/>
    <col min="13792" max="13792" width="9.88671875" style="1" customWidth="1"/>
    <col min="13793" max="13795" width="0" style="1" hidden="1" customWidth="1"/>
    <col min="13796" max="13796" width="2.109375" style="1" customWidth="1"/>
    <col min="13797" max="13797" width="21.6640625" style="1" customWidth="1"/>
    <col min="13798" max="13798" width="18.109375" style="1" customWidth="1"/>
    <col min="13799" max="13799" width="1.5546875" style="1" customWidth="1"/>
    <col min="13800" max="13800" width="3.6640625" style="1" customWidth="1"/>
    <col min="13801" max="13801" width="5.6640625" style="1" customWidth="1"/>
    <col min="13802" max="13802" width="4.44140625" style="1" customWidth="1"/>
    <col min="13803" max="13805" width="3.6640625" style="1" customWidth="1"/>
    <col min="13806" max="13806" width="4.33203125" style="1" customWidth="1"/>
    <col min="13807" max="13807" width="3.6640625" style="1" customWidth="1"/>
    <col min="13808" max="13808" width="5" style="1" customWidth="1"/>
    <col min="13809" max="13809" width="4.88671875" style="1" customWidth="1"/>
    <col min="13810" max="13810" width="3.6640625" style="1" customWidth="1"/>
    <col min="13811" max="13811" width="10.88671875" style="1" customWidth="1"/>
    <col min="13812" max="13812" width="10.109375" style="1" customWidth="1"/>
    <col min="13813" max="13813" width="0" style="1" hidden="1" customWidth="1"/>
    <col min="13814" max="13814" width="16.6640625" style="1" customWidth="1"/>
    <col min="13815" max="13815" width="1.5546875" style="1" customWidth="1"/>
    <col min="13816" max="13816" width="3.109375" style="1" customWidth="1"/>
    <col min="13817" max="13817" width="10.44140625" style="1" customWidth="1"/>
    <col min="13818" max="14039" width="9" style="1"/>
    <col min="14040" max="14040" width="3.109375" style="1" customWidth="1"/>
    <col min="14041" max="14041" width="4.33203125" style="1" customWidth="1"/>
    <col min="14042" max="14043" width="3.5546875" style="1" customWidth="1"/>
    <col min="14044" max="14044" width="14.88671875" style="1" customWidth="1"/>
    <col min="14045" max="14046" width="3.5546875" style="1" customWidth="1"/>
    <col min="14047" max="14047" width="9" style="1"/>
    <col min="14048" max="14048" width="9.88671875" style="1" customWidth="1"/>
    <col min="14049" max="14051" width="0" style="1" hidden="1" customWidth="1"/>
    <col min="14052" max="14052" width="2.109375" style="1" customWidth="1"/>
    <col min="14053" max="14053" width="21.6640625" style="1" customWidth="1"/>
    <col min="14054" max="14054" width="18.109375" style="1" customWidth="1"/>
    <col min="14055" max="14055" width="1.5546875" style="1" customWidth="1"/>
    <col min="14056" max="14056" width="3.6640625" style="1" customWidth="1"/>
    <col min="14057" max="14057" width="5.6640625" style="1" customWidth="1"/>
    <col min="14058" max="14058" width="4.44140625" style="1" customWidth="1"/>
    <col min="14059" max="14061" width="3.6640625" style="1" customWidth="1"/>
    <col min="14062" max="14062" width="4.33203125" style="1" customWidth="1"/>
    <col min="14063" max="14063" width="3.6640625" style="1" customWidth="1"/>
    <col min="14064" max="14064" width="5" style="1" customWidth="1"/>
    <col min="14065" max="14065" width="4.88671875" style="1" customWidth="1"/>
    <col min="14066" max="14066" width="3.6640625" style="1" customWidth="1"/>
    <col min="14067" max="14067" width="10.88671875" style="1" customWidth="1"/>
    <col min="14068" max="14068" width="10.109375" style="1" customWidth="1"/>
    <col min="14069" max="14069" width="0" style="1" hidden="1" customWidth="1"/>
    <col min="14070" max="14070" width="16.6640625" style="1" customWidth="1"/>
    <col min="14071" max="14071" width="1.5546875" style="1" customWidth="1"/>
    <col min="14072" max="14072" width="3.109375" style="1" customWidth="1"/>
    <col min="14073" max="14073" width="10.44140625" style="1" customWidth="1"/>
    <col min="14074" max="14295" width="9" style="1"/>
    <col min="14296" max="14296" width="3.109375" style="1" customWidth="1"/>
    <col min="14297" max="14297" width="4.33203125" style="1" customWidth="1"/>
    <col min="14298" max="14299" width="3.5546875" style="1" customWidth="1"/>
    <col min="14300" max="14300" width="14.88671875" style="1" customWidth="1"/>
    <col min="14301" max="14302" width="3.5546875" style="1" customWidth="1"/>
    <col min="14303" max="14303" width="9" style="1"/>
    <col min="14304" max="14304" width="9.88671875" style="1" customWidth="1"/>
    <col min="14305" max="14307" width="0" style="1" hidden="1" customWidth="1"/>
    <col min="14308" max="14308" width="2.109375" style="1" customWidth="1"/>
    <col min="14309" max="14309" width="21.6640625" style="1" customWidth="1"/>
    <col min="14310" max="14310" width="18.109375" style="1" customWidth="1"/>
    <col min="14311" max="14311" width="1.5546875" style="1" customWidth="1"/>
    <col min="14312" max="14312" width="3.6640625" style="1" customWidth="1"/>
    <col min="14313" max="14313" width="5.6640625" style="1" customWidth="1"/>
    <col min="14314" max="14314" width="4.44140625" style="1" customWidth="1"/>
    <col min="14315" max="14317" width="3.6640625" style="1" customWidth="1"/>
    <col min="14318" max="14318" width="4.33203125" style="1" customWidth="1"/>
    <col min="14319" max="14319" width="3.6640625" style="1" customWidth="1"/>
    <col min="14320" max="14320" width="5" style="1" customWidth="1"/>
    <col min="14321" max="14321" width="4.88671875" style="1" customWidth="1"/>
    <col min="14322" max="14322" width="3.6640625" style="1" customWidth="1"/>
    <col min="14323" max="14323" width="10.88671875" style="1" customWidth="1"/>
    <col min="14324" max="14324" width="10.109375" style="1" customWidth="1"/>
    <col min="14325" max="14325" width="0" style="1" hidden="1" customWidth="1"/>
    <col min="14326" max="14326" width="16.6640625" style="1" customWidth="1"/>
    <col min="14327" max="14327" width="1.5546875" style="1" customWidth="1"/>
    <col min="14328" max="14328" width="3.109375" style="1" customWidth="1"/>
    <col min="14329" max="14329" width="10.44140625" style="1" customWidth="1"/>
    <col min="14330" max="14551" width="9" style="1"/>
    <col min="14552" max="14552" width="3.109375" style="1" customWidth="1"/>
    <col min="14553" max="14553" width="4.33203125" style="1" customWidth="1"/>
    <col min="14554" max="14555" width="3.5546875" style="1" customWidth="1"/>
    <col min="14556" max="14556" width="14.88671875" style="1" customWidth="1"/>
    <col min="14557" max="14558" width="3.5546875" style="1" customWidth="1"/>
    <col min="14559" max="14559" width="9" style="1"/>
    <col min="14560" max="14560" width="9.88671875" style="1" customWidth="1"/>
    <col min="14561" max="14563" width="0" style="1" hidden="1" customWidth="1"/>
    <col min="14564" max="14564" width="2.109375" style="1" customWidth="1"/>
    <col min="14565" max="14565" width="21.6640625" style="1" customWidth="1"/>
    <col min="14566" max="14566" width="18.109375" style="1" customWidth="1"/>
    <col min="14567" max="14567" width="1.5546875" style="1" customWidth="1"/>
    <col min="14568" max="14568" width="3.6640625" style="1" customWidth="1"/>
    <col min="14569" max="14569" width="5.6640625" style="1" customWidth="1"/>
    <col min="14570" max="14570" width="4.44140625" style="1" customWidth="1"/>
    <col min="14571" max="14573" width="3.6640625" style="1" customWidth="1"/>
    <col min="14574" max="14574" width="4.33203125" style="1" customWidth="1"/>
    <col min="14575" max="14575" width="3.6640625" style="1" customWidth="1"/>
    <col min="14576" max="14576" width="5" style="1" customWidth="1"/>
    <col min="14577" max="14577" width="4.88671875" style="1" customWidth="1"/>
    <col min="14578" max="14578" width="3.6640625" style="1" customWidth="1"/>
    <col min="14579" max="14579" width="10.88671875" style="1" customWidth="1"/>
    <col min="14580" max="14580" width="10.109375" style="1" customWidth="1"/>
    <col min="14581" max="14581" width="0" style="1" hidden="1" customWidth="1"/>
    <col min="14582" max="14582" width="16.6640625" style="1" customWidth="1"/>
    <col min="14583" max="14583" width="1.5546875" style="1" customWidth="1"/>
    <col min="14584" max="14584" width="3.109375" style="1" customWidth="1"/>
    <col min="14585" max="14585" width="10.44140625" style="1" customWidth="1"/>
    <col min="14586" max="14807" width="9" style="1"/>
    <col min="14808" max="14808" width="3.109375" style="1" customWidth="1"/>
    <col min="14809" max="14809" width="4.33203125" style="1" customWidth="1"/>
    <col min="14810" max="14811" width="3.5546875" style="1" customWidth="1"/>
    <col min="14812" max="14812" width="14.88671875" style="1" customWidth="1"/>
    <col min="14813" max="14814" width="3.5546875" style="1" customWidth="1"/>
    <col min="14815" max="14815" width="9" style="1"/>
    <col min="14816" max="14816" width="9.88671875" style="1" customWidth="1"/>
    <col min="14817" max="14819" width="0" style="1" hidden="1" customWidth="1"/>
    <col min="14820" max="14820" width="2.109375" style="1" customWidth="1"/>
    <col min="14821" max="14821" width="21.6640625" style="1" customWidth="1"/>
    <col min="14822" max="14822" width="18.109375" style="1" customWidth="1"/>
    <col min="14823" max="14823" width="1.5546875" style="1" customWidth="1"/>
    <col min="14824" max="14824" width="3.6640625" style="1" customWidth="1"/>
    <col min="14825" max="14825" width="5.6640625" style="1" customWidth="1"/>
    <col min="14826" max="14826" width="4.44140625" style="1" customWidth="1"/>
    <col min="14827" max="14829" width="3.6640625" style="1" customWidth="1"/>
    <col min="14830" max="14830" width="4.33203125" style="1" customWidth="1"/>
    <col min="14831" max="14831" width="3.6640625" style="1" customWidth="1"/>
    <col min="14832" max="14832" width="5" style="1" customWidth="1"/>
    <col min="14833" max="14833" width="4.88671875" style="1" customWidth="1"/>
    <col min="14834" max="14834" width="3.6640625" style="1" customWidth="1"/>
    <col min="14835" max="14835" width="10.88671875" style="1" customWidth="1"/>
    <col min="14836" max="14836" width="10.109375" style="1" customWidth="1"/>
    <col min="14837" max="14837" width="0" style="1" hidden="1" customWidth="1"/>
    <col min="14838" max="14838" width="16.6640625" style="1" customWidth="1"/>
    <col min="14839" max="14839" width="1.5546875" style="1" customWidth="1"/>
    <col min="14840" max="14840" width="3.109375" style="1" customWidth="1"/>
    <col min="14841" max="14841" width="10.44140625" style="1" customWidth="1"/>
    <col min="14842" max="15063" width="9" style="1"/>
    <col min="15064" max="15064" width="3.109375" style="1" customWidth="1"/>
    <col min="15065" max="15065" width="4.33203125" style="1" customWidth="1"/>
    <col min="15066" max="15067" width="3.5546875" style="1" customWidth="1"/>
    <col min="15068" max="15068" width="14.88671875" style="1" customWidth="1"/>
    <col min="15069" max="15070" width="3.5546875" style="1" customWidth="1"/>
    <col min="15071" max="15071" width="9" style="1"/>
    <col min="15072" max="15072" width="9.88671875" style="1" customWidth="1"/>
    <col min="15073" max="15075" width="0" style="1" hidden="1" customWidth="1"/>
    <col min="15076" max="15076" width="2.109375" style="1" customWidth="1"/>
    <col min="15077" max="15077" width="21.6640625" style="1" customWidth="1"/>
    <col min="15078" max="15078" width="18.109375" style="1" customWidth="1"/>
    <col min="15079" max="15079" width="1.5546875" style="1" customWidth="1"/>
    <col min="15080" max="15080" width="3.6640625" style="1" customWidth="1"/>
    <col min="15081" max="15081" width="5.6640625" style="1" customWidth="1"/>
    <col min="15082" max="15082" width="4.44140625" style="1" customWidth="1"/>
    <col min="15083" max="15085" width="3.6640625" style="1" customWidth="1"/>
    <col min="15086" max="15086" width="4.33203125" style="1" customWidth="1"/>
    <col min="15087" max="15087" width="3.6640625" style="1" customWidth="1"/>
    <col min="15088" max="15088" width="5" style="1" customWidth="1"/>
    <col min="15089" max="15089" width="4.88671875" style="1" customWidth="1"/>
    <col min="15090" max="15090" width="3.6640625" style="1" customWidth="1"/>
    <col min="15091" max="15091" width="10.88671875" style="1" customWidth="1"/>
    <col min="15092" max="15092" width="10.109375" style="1" customWidth="1"/>
    <col min="15093" max="15093" width="0" style="1" hidden="1" customWidth="1"/>
    <col min="15094" max="15094" width="16.6640625" style="1" customWidth="1"/>
    <col min="15095" max="15095" width="1.5546875" style="1" customWidth="1"/>
    <col min="15096" max="15096" width="3.109375" style="1" customWidth="1"/>
    <col min="15097" max="15097" width="10.44140625" style="1" customWidth="1"/>
    <col min="15098" max="15319" width="9" style="1"/>
    <col min="15320" max="15320" width="3.109375" style="1" customWidth="1"/>
    <col min="15321" max="15321" width="4.33203125" style="1" customWidth="1"/>
    <col min="15322" max="15323" width="3.5546875" style="1" customWidth="1"/>
    <col min="15324" max="15324" width="14.88671875" style="1" customWidth="1"/>
    <col min="15325" max="15326" width="3.5546875" style="1" customWidth="1"/>
    <col min="15327" max="15327" width="9" style="1"/>
    <col min="15328" max="15328" width="9.88671875" style="1" customWidth="1"/>
    <col min="15329" max="15331" width="0" style="1" hidden="1" customWidth="1"/>
    <col min="15332" max="15332" width="2.109375" style="1" customWidth="1"/>
    <col min="15333" max="15333" width="21.6640625" style="1" customWidth="1"/>
    <col min="15334" max="15334" width="18.109375" style="1" customWidth="1"/>
    <col min="15335" max="15335" width="1.5546875" style="1" customWidth="1"/>
    <col min="15336" max="15336" width="3.6640625" style="1" customWidth="1"/>
    <col min="15337" max="15337" width="5.6640625" style="1" customWidth="1"/>
    <col min="15338" max="15338" width="4.44140625" style="1" customWidth="1"/>
    <col min="15339" max="15341" width="3.6640625" style="1" customWidth="1"/>
    <col min="15342" max="15342" width="4.33203125" style="1" customWidth="1"/>
    <col min="15343" max="15343" width="3.6640625" style="1" customWidth="1"/>
    <col min="15344" max="15344" width="5" style="1" customWidth="1"/>
    <col min="15345" max="15345" width="4.88671875" style="1" customWidth="1"/>
    <col min="15346" max="15346" width="3.6640625" style="1" customWidth="1"/>
    <col min="15347" max="15347" width="10.88671875" style="1" customWidth="1"/>
    <col min="15348" max="15348" width="10.109375" style="1" customWidth="1"/>
    <col min="15349" max="15349" width="0" style="1" hidden="1" customWidth="1"/>
    <col min="15350" max="15350" width="16.6640625" style="1" customWidth="1"/>
    <col min="15351" max="15351" width="1.5546875" style="1" customWidth="1"/>
    <col min="15352" max="15352" width="3.109375" style="1" customWidth="1"/>
    <col min="15353" max="15353" width="10.44140625" style="1" customWidth="1"/>
    <col min="15354" max="15575" width="9" style="1"/>
    <col min="15576" max="15576" width="3.109375" style="1" customWidth="1"/>
    <col min="15577" max="15577" width="4.33203125" style="1" customWidth="1"/>
    <col min="15578" max="15579" width="3.5546875" style="1" customWidth="1"/>
    <col min="15580" max="15580" width="14.88671875" style="1" customWidth="1"/>
    <col min="15581" max="15582" width="3.5546875" style="1" customWidth="1"/>
    <col min="15583" max="15583" width="9" style="1"/>
    <col min="15584" max="15584" width="9.88671875" style="1" customWidth="1"/>
    <col min="15585" max="15587" width="0" style="1" hidden="1" customWidth="1"/>
    <col min="15588" max="15588" width="2.109375" style="1" customWidth="1"/>
    <col min="15589" max="15589" width="21.6640625" style="1" customWidth="1"/>
    <col min="15590" max="15590" width="18.109375" style="1" customWidth="1"/>
    <col min="15591" max="15591" width="1.5546875" style="1" customWidth="1"/>
    <col min="15592" max="15592" width="3.6640625" style="1" customWidth="1"/>
    <col min="15593" max="15593" width="5.6640625" style="1" customWidth="1"/>
    <col min="15594" max="15594" width="4.44140625" style="1" customWidth="1"/>
    <col min="15595" max="15597" width="3.6640625" style="1" customWidth="1"/>
    <col min="15598" max="15598" width="4.33203125" style="1" customWidth="1"/>
    <col min="15599" max="15599" width="3.6640625" style="1" customWidth="1"/>
    <col min="15600" max="15600" width="5" style="1" customWidth="1"/>
    <col min="15601" max="15601" width="4.88671875" style="1" customWidth="1"/>
    <col min="15602" max="15602" width="3.6640625" style="1" customWidth="1"/>
    <col min="15603" max="15603" width="10.88671875" style="1" customWidth="1"/>
    <col min="15604" max="15604" width="10.109375" style="1" customWidth="1"/>
    <col min="15605" max="15605" width="0" style="1" hidden="1" customWidth="1"/>
    <col min="15606" max="15606" width="16.6640625" style="1" customWidth="1"/>
    <col min="15607" max="15607" width="1.5546875" style="1" customWidth="1"/>
    <col min="15608" max="15608" width="3.109375" style="1" customWidth="1"/>
    <col min="15609" max="15609" width="10.44140625" style="1" customWidth="1"/>
    <col min="15610" max="15831" width="9" style="1"/>
    <col min="15832" max="15832" width="3.109375" style="1" customWidth="1"/>
    <col min="15833" max="15833" width="4.33203125" style="1" customWidth="1"/>
    <col min="15834" max="15835" width="3.5546875" style="1" customWidth="1"/>
    <col min="15836" max="15836" width="14.88671875" style="1" customWidth="1"/>
    <col min="15837" max="15838" width="3.5546875" style="1" customWidth="1"/>
    <col min="15839" max="15839" width="9" style="1"/>
    <col min="15840" max="15840" width="9.88671875" style="1" customWidth="1"/>
    <col min="15841" max="15843" width="0" style="1" hidden="1" customWidth="1"/>
    <col min="15844" max="15844" width="2.109375" style="1" customWidth="1"/>
    <col min="15845" max="15845" width="21.6640625" style="1" customWidth="1"/>
    <col min="15846" max="15846" width="18.109375" style="1" customWidth="1"/>
    <col min="15847" max="15847" width="1.5546875" style="1" customWidth="1"/>
    <col min="15848" max="15848" width="3.6640625" style="1" customWidth="1"/>
    <col min="15849" max="15849" width="5.6640625" style="1" customWidth="1"/>
    <col min="15850" max="15850" width="4.44140625" style="1" customWidth="1"/>
    <col min="15851" max="15853" width="3.6640625" style="1" customWidth="1"/>
    <col min="15854" max="15854" width="4.33203125" style="1" customWidth="1"/>
    <col min="15855" max="15855" width="3.6640625" style="1" customWidth="1"/>
    <col min="15856" max="15856" width="5" style="1" customWidth="1"/>
    <col min="15857" max="15857" width="4.88671875" style="1" customWidth="1"/>
    <col min="15858" max="15858" width="3.6640625" style="1" customWidth="1"/>
    <col min="15859" max="15859" width="10.88671875" style="1" customWidth="1"/>
    <col min="15860" max="15860" width="10.109375" style="1" customWidth="1"/>
    <col min="15861" max="15861" width="0" style="1" hidden="1" customWidth="1"/>
    <col min="15862" max="15862" width="16.6640625" style="1" customWidth="1"/>
    <col min="15863" max="15863" width="1.5546875" style="1" customWidth="1"/>
    <col min="15864" max="15864" width="3.109375" style="1" customWidth="1"/>
    <col min="15865" max="15865" width="10.44140625" style="1" customWidth="1"/>
    <col min="15866" max="16087" width="9" style="1"/>
    <col min="16088" max="16088" width="3.109375" style="1" customWidth="1"/>
    <col min="16089" max="16089" width="4.33203125" style="1" customWidth="1"/>
    <col min="16090" max="16091" width="3.5546875" style="1" customWidth="1"/>
    <col min="16092" max="16092" width="14.88671875" style="1" customWidth="1"/>
    <col min="16093" max="16094" width="3.5546875" style="1" customWidth="1"/>
    <col min="16095" max="16095" width="9" style="1"/>
    <col min="16096" max="16096" width="9.88671875" style="1" customWidth="1"/>
    <col min="16097" max="16099" width="0" style="1" hidden="1" customWidth="1"/>
    <col min="16100" max="16100" width="2.109375" style="1" customWidth="1"/>
    <col min="16101" max="16101" width="21.6640625" style="1" customWidth="1"/>
    <col min="16102" max="16102" width="18.109375" style="1" customWidth="1"/>
    <col min="16103" max="16103" width="1.5546875" style="1" customWidth="1"/>
    <col min="16104" max="16104" width="3.6640625" style="1" customWidth="1"/>
    <col min="16105" max="16105" width="5.6640625" style="1" customWidth="1"/>
    <col min="16106" max="16106" width="4.44140625" style="1" customWidth="1"/>
    <col min="16107" max="16109" width="3.6640625" style="1" customWidth="1"/>
    <col min="16110" max="16110" width="4.33203125" style="1" customWidth="1"/>
    <col min="16111" max="16111" width="3.6640625" style="1" customWidth="1"/>
    <col min="16112" max="16112" width="5" style="1" customWidth="1"/>
    <col min="16113" max="16113" width="4.88671875" style="1" customWidth="1"/>
    <col min="16114" max="16114" width="3.6640625" style="1" customWidth="1"/>
    <col min="16115" max="16115" width="10.88671875" style="1" customWidth="1"/>
    <col min="16116" max="16116" width="10.109375" style="1" customWidth="1"/>
    <col min="16117" max="16117" width="0" style="1" hidden="1" customWidth="1"/>
    <col min="16118" max="16118" width="16.6640625" style="1" customWidth="1"/>
    <col min="16119" max="16119" width="1.5546875" style="1" customWidth="1"/>
    <col min="16120" max="16120" width="3.109375" style="1" customWidth="1"/>
    <col min="16121" max="16121" width="10.44140625" style="1" customWidth="1"/>
    <col min="16122" max="16384" width="9" style="1"/>
  </cols>
  <sheetData>
    <row r="1" spans="1:2" ht="19.5" customHeight="1" x14ac:dyDescent="0.3">
      <c r="A1" s="15" t="s">
        <v>0</v>
      </c>
    </row>
    <row r="2" spans="1:2" ht="15.6" x14ac:dyDescent="0.3">
      <c r="A2" s="16" t="s">
        <v>1</v>
      </c>
    </row>
    <row r="3" spans="1:2" ht="15.75" customHeight="1" x14ac:dyDescent="0.3">
      <c r="A3" s="17" t="s">
        <v>2</v>
      </c>
    </row>
    <row r="4" spans="1:2" ht="15.75" customHeight="1" x14ac:dyDescent="0.3">
      <c r="A4" s="17" t="s">
        <v>3</v>
      </c>
    </row>
    <row r="5" spans="1:2" s="3" customFormat="1" ht="15.75" customHeight="1" x14ac:dyDescent="0.25">
      <c r="A5" s="18" t="s">
        <v>4</v>
      </c>
    </row>
    <row r="6" spans="1:2" ht="30.75" customHeight="1" x14ac:dyDescent="0.3">
      <c r="A6" s="17" t="s">
        <v>5</v>
      </c>
      <c r="B6" s="5">
        <f>B7+B8+B10+B16+B21</f>
        <v>338559</v>
      </c>
    </row>
    <row r="7" spans="1:2" ht="15.6" x14ac:dyDescent="0.3">
      <c r="A7" s="4" t="s">
        <v>7</v>
      </c>
      <c r="B7" s="6">
        <v>184</v>
      </c>
    </row>
    <row r="8" spans="1:2" ht="15.75" customHeight="1" x14ac:dyDescent="0.3">
      <c r="A8" s="4" t="s">
        <v>9</v>
      </c>
      <c r="B8" s="5">
        <f>B9</f>
        <v>291658</v>
      </c>
    </row>
    <row r="9" spans="1:2" ht="15.75" customHeight="1" x14ac:dyDescent="0.25">
      <c r="A9" s="1" t="s">
        <v>11</v>
      </c>
      <c r="B9" s="7">
        <v>291658</v>
      </c>
    </row>
    <row r="10" spans="1:2" ht="15.75" customHeight="1" x14ac:dyDescent="0.3">
      <c r="A10" s="4" t="s">
        <v>13</v>
      </c>
      <c r="B10" s="5">
        <f>B11</f>
        <v>37656</v>
      </c>
    </row>
    <row r="11" spans="1:2" ht="15.75" customHeight="1" x14ac:dyDescent="0.3">
      <c r="A11" s="1" t="s">
        <v>13</v>
      </c>
      <c r="B11" s="5">
        <f>SUM(B12:B15)</f>
        <v>37656</v>
      </c>
    </row>
    <row r="12" spans="1:2" ht="15.75" customHeight="1" x14ac:dyDescent="0.25">
      <c r="A12" s="1" t="s">
        <v>16</v>
      </c>
      <c r="B12" s="8">
        <v>42102</v>
      </c>
    </row>
    <row r="13" spans="1:2" ht="15.75" customHeight="1" x14ac:dyDescent="0.25">
      <c r="A13" s="1" t="s">
        <v>18</v>
      </c>
      <c r="B13" s="8">
        <v>-1856</v>
      </c>
    </row>
    <row r="14" spans="1:2" ht="15.75" customHeight="1" x14ac:dyDescent="0.25">
      <c r="A14" s="1" t="s">
        <v>20</v>
      </c>
      <c r="B14" s="8">
        <v>-2069</v>
      </c>
    </row>
    <row r="15" spans="1:2" ht="15.75" customHeight="1" x14ac:dyDescent="0.25">
      <c r="A15" s="1" t="s">
        <v>22</v>
      </c>
      <c r="B15" s="8">
        <v>-521</v>
      </c>
    </row>
    <row r="16" spans="1:2" ht="15.75" customHeight="1" x14ac:dyDescent="0.3">
      <c r="A16" s="4" t="s">
        <v>23</v>
      </c>
      <c r="B16" s="5">
        <f>B17+B20</f>
        <v>6890</v>
      </c>
    </row>
    <row r="17" spans="1:2" ht="15.75" customHeight="1" x14ac:dyDescent="0.3">
      <c r="A17" s="1" t="s">
        <v>24</v>
      </c>
      <c r="B17" s="11">
        <f>B18+B19</f>
        <v>872</v>
      </c>
    </row>
    <row r="18" spans="1:2" ht="15.75" customHeight="1" x14ac:dyDescent="0.25">
      <c r="A18" s="1" t="s">
        <v>16</v>
      </c>
      <c r="B18" s="12">
        <v>902</v>
      </c>
    </row>
    <row r="19" spans="1:2" ht="15.75" customHeight="1" x14ac:dyDescent="0.25">
      <c r="A19" s="1" t="s">
        <v>27</v>
      </c>
      <c r="B19" s="7">
        <v>-30</v>
      </c>
    </row>
    <row r="20" spans="1:2" ht="15.75" customHeight="1" x14ac:dyDescent="0.25">
      <c r="A20" s="1" t="s">
        <v>29</v>
      </c>
      <c r="B20" s="7">
        <v>6018</v>
      </c>
    </row>
    <row r="21" spans="1:2" ht="15.75" customHeight="1" x14ac:dyDescent="0.3">
      <c r="A21" s="4" t="s">
        <v>31</v>
      </c>
      <c r="B21" s="5">
        <f>B22+B23+B24</f>
        <v>2171</v>
      </c>
    </row>
    <row r="22" spans="1:2" ht="15.75" customHeight="1" x14ac:dyDescent="0.25">
      <c r="A22" s="1" t="s">
        <v>31</v>
      </c>
      <c r="B22" s="8">
        <v>41817</v>
      </c>
    </row>
    <row r="23" spans="1:2" ht="15.75" customHeight="1" x14ac:dyDescent="0.25">
      <c r="A23" s="1" t="s">
        <v>34</v>
      </c>
      <c r="B23" s="7">
        <v>-40129</v>
      </c>
    </row>
    <row r="24" spans="1:2" ht="15.75" customHeight="1" x14ac:dyDescent="0.25">
      <c r="A24" s="1" t="s">
        <v>35</v>
      </c>
      <c r="B24" s="8">
        <v>483</v>
      </c>
    </row>
    <row r="25" spans="1:2" ht="15.75" customHeight="1" x14ac:dyDescent="0.3">
      <c r="A25" s="4" t="s">
        <v>38</v>
      </c>
      <c r="B25" s="5">
        <f>B26+B33</f>
        <v>9994</v>
      </c>
    </row>
    <row r="26" spans="1:2" ht="15.75" customHeight="1" x14ac:dyDescent="0.3">
      <c r="A26" s="4" t="s">
        <v>40</v>
      </c>
      <c r="B26" s="5">
        <f>B28+B29+B32+B27+B31+B30</f>
        <v>9431</v>
      </c>
    </row>
    <row r="27" spans="1:2" ht="15.75" customHeight="1" x14ac:dyDescent="0.25">
      <c r="A27" s="1" t="s">
        <v>42</v>
      </c>
      <c r="B27" s="7">
        <v>158</v>
      </c>
    </row>
    <row r="28" spans="1:2" ht="15.75" customHeight="1" x14ac:dyDescent="0.25">
      <c r="A28" s="1" t="s">
        <v>44</v>
      </c>
      <c r="B28" s="7">
        <v>4348</v>
      </c>
    </row>
    <row r="29" spans="1:2" ht="15.75" customHeight="1" x14ac:dyDescent="0.25">
      <c r="A29" s="1" t="s">
        <v>46</v>
      </c>
      <c r="B29" s="8">
        <v>8942</v>
      </c>
    </row>
    <row r="30" spans="1:2" ht="15.75" customHeight="1" x14ac:dyDescent="0.25">
      <c r="A30" s="1" t="s">
        <v>48</v>
      </c>
      <c r="B30" s="8">
        <v>119</v>
      </c>
    </row>
    <row r="31" spans="1:2" ht="15.75" customHeight="1" x14ac:dyDescent="0.25">
      <c r="A31" s="1" t="s">
        <v>50</v>
      </c>
      <c r="B31" s="8">
        <v>-143</v>
      </c>
    </row>
    <row r="32" spans="1:2" ht="15.75" customHeight="1" x14ac:dyDescent="0.25">
      <c r="A32" s="1" t="s">
        <v>51</v>
      </c>
      <c r="B32" s="8">
        <v>-3993</v>
      </c>
    </row>
    <row r="33" spans="1:2" ht="15.75" customHeight="1" x14ac:dyDescent="0.3">
      <c r="A33" s="4" t="s">
        <v>52</v>
      </c>
      <c r="B33" s="5">
        <f>B34+B36</f>
        <v>563</v>
      </c>
    </row>
    <row r="34" spans="1:2" ht="15.75" customHeight="1" x14ac:dyDescent="0.25">
      <c r="A34" s="1" t="s">
        <v>53</v>
      </c>
      <c r="B34" s="8">
        <v>563</v>
      </c>
    </row>
    <row r="35" spans="1:2" ht="15.75" customHeight="1" x14ac:dyDescent="0.25">
      <c r="A35" s="1" t="s">
        <v>54</v>
      </c>
      <c r="B35" s="7">
        <v>0</v>
      </c>
    </row>
    <row r="36" spans="1:2" ht="15.75" customHeight="1" thickBot="1" x14ac:dyDescent="0.3">
      <c r="A36" s="1" t="s">
        <v>55</v>
      </c>
      <c r="B36" s="8">
        <v>0</v>
      </c>
    </row>
    <row r="37" spans="1:2" ht="15.75" customHeight="1" thickBot="1" x14ac:dyDescent="0.35">
      <c r="A37" s="13" t="s">
        <v>56</v>
      </c>
      <c r="B37" s="14">
        <f>B25+B6</f>
        <v>348553</v>
      </c>
    </row>
    <row r="38" spans="1:2" ht="15.75" customHeight="1" x14ac:dyDescent="0.3">
      <c r="A38" s="4" t="s">
        <v>6</v>
      </c>
      <c r="B38" s="5">
        <f>B41+B39</f>
        <v>200802</v>
      </c>
    </row>
    <row r="39" spans="1:2" ht="15.75" customHeight="1" x14ac:dyDescent="0.3">
      <c r="A39" s="4" t="s">
        <v>8</v>
      </c>
      <c r="B39" s="5">
        <f>+B40</f>
        <v>0</v>
      </c>
    </row>
    <row r="40" spans="1:2" ht="15.75" customHeight="1" x14ac:dyDescent="0.25">
      <c r="A40" s="2" t="s">
        <v>10</v>
      </c>
      <c r="B40" s="7">
        <v>0</v>
      </c>
    </row>
    <row r="41" spans="1:2" ht="15.75" customHeight="1" x14ac:dyDescent="0.3">
      <c r="A41" s="4" t="s">
        <v>12</v>
      </c>
      <c r="B41" s="5">
        <f>SUM(B42:B46)</f>
        <v>200802</v>
      </c>
    </row>
    <row r="42" spans="1:2" ht="15.75" customHeight="1" x14ac:dyDescent="0.25">
      <c r="A42" s="1" t="s">
        <v>14</v>
      </c>
      <c r="B42" s="7">
        <v>0</v>
      </c>
    </row>
    <row r="43" spans="1:2" ht="15.75" customHeight="1" x14ac:dyDescent="0.25">
      <c r="A43" s="1" t="s">
        <v>15</v>
      </c>
      <c r="B43" s="7">
        <v>3401</v>
      </c>
    </row>
    <row r="44" spans="1:2" ht="15.75" customHeight="1" x14ac:dyDescent="0.25">
      <c r="A44" s="1" t="s">
        <v>17</v>
      </c>
      <c r="B44" s="9">
        <v>5289</v>
      </c>
    </row>
    <row r="45" spans="1:2" ht="15.75" customHeight="1" x14ac:dyDescent="0.25">
      <c r="A45" s="1" t="s">
        <v>19</v>
      </c>
      <c r="B45" s="8">
        <v>143371</v>
      </c>
    </row>
    <row r="46" spans="1:2" ht="15.75" customHeight="1" x14ac:dyDescent="0.25">
      <c r="A46" s="1" t="s">
        <v>21</v>
      </c>
      <c r="B46" s="10">
        <v>48741</v>
      </c>
    </row>
    <row r="47" spans="1:2" ht="15.75" customHeight="1" x14ac:dyDescent="0.3">
      <c r="A47" s="4" t="s">
        <v>25</v>
      </c>
      <c r="B47" s="5">
        <f>B48+B51+B52</f>
        <v>144490</v>
      </c>
    </row>
    <row r="48" spans="1:2" ht="15.75" customHeight="1" x14ac:dyDescent="0.25">
      <c r="A48" s="1" t="s">
        <v>26</v>
      </c>
      <c r="B48" s="7">
        <f>B49+B50</f>
        <v>120336</v>
      </c>
    </row>
    <row r="49" spans="1:2" ht="15.75" customHeight="1" x14ac:dyDescent="0.25">
      <c r="A49" s="1" t="s">
        <v>28</v>
      </c>
      <c r="B49" s="8">
        <v>120336</v>
      </c>
    </row>
    <row r="50" spans="1:2" ht="15.75" customHeight="1" x14ac:dyDescent="0.25">
      <c r="A50" s="1" t="s">
        <v>30</v>
      </c>
      <c r="B50" s="8">
        <v>0</v>
      </c>
    </row>
    <row r="51" spans="1:2" ht="15.75" customHeight="1" x14ac:dyDescent="0.25">
      <c r="A51" s="1" t="s">
        <v>32</v>
      </c>
      <c r="B51" s="8">
        <v>24154</v>
      </c>
    </row>
    <row r="52" spans="1:2" ht="15.75" customHeight="1" x14ac:dyDescent="0.25">
      <c r="A52" s="2" t="s">
        <v>33</v>
      </c>
      <c r="B52" s="8">
        <v>0</v>
      </c>
    </row>
    <row r="53" spans="1:2" ht="15.75" customHeight="1" x14ac:dyDescent="0.3">
      <c r="A53" s="4" t="s">
        <v>36</v>
      </c>
      <c r="B53" s="5">
        <f>SUM(B54:B60)</f>
        <v>3261</v>
      </c>
    </row>
    <row r="54" spans="1:2" ht="15.75" customHeight="1" x14ac:dyDescent="0.25">
      <c r="A54" s="1" t="s">
        <v>37</v>
      </c>
      <c r="B54" s="8">
        <v>21801</v>
      </c>
    </row>
    <row r="55" spans="1:2" ht="15.75" customHeight="1" x14ac:dyDescent="0.25">
      <c r="A55" s="1" t="s">
        <v>39</v>
      </c>
      <c r="B55" s="8">
        <v>-15217</v>
      </c>
    </row>
    <row r="56" spans="1:2" ht="15.75" customHeight="1" x14ac:dyDescent="0.25">
      <c r="A56" s="1" t="s">
        <v>41</v>
      </c>
      <c r="B56" s="7">
        <v>71</v>
      </c>
    </row>
    <row r="57" spans="1:2" ht="15.75" customHeight="1" x14ac:dyDescent="0.25">
      <c r="A57" s="1" t="s">
        <v>43</v>
      </c>
      <c r="B57" s="7">
        <v>-1</v>
      </c>
    </row>
    <row r="58" spans="1:2" ht="15.75" customHeight="1" x14ac:dyDescent="0.25">
      <c r="A58" s="1" t="s">
        <v>45</v>
      </c>
      <c r="B58" s="8">
        <v>-1863</v>
      </c>
    </row>
    <row r="59" spans="1:2" ht="15.75" customHeight="1" x14ac:dyDescent="0.25">
      <c r="A59" s="1" t="s">
        <v>47</v>
      </c>
      <c r="B59" s="8">
        <v>-1530</v>
      </c>
    </row>
    <row r="60" spans="1:2" ht="15.75" customHeight="1" thickBot="1" x14ac:dyDescent="0.3">
      <c r="A60" s="1" t="s">
        <v>49</v>
      </c>
      <c r="B60" s="8">
        <v>0</v>
      </c>
    </row>
    <row r="61" spans="1:2" ht="15.75" customHeight="1" thickBot="1" x14ac:dyDescent="0.35">
      <c r="A61" s="13" t="s">
        <v>57</v>
      </c>
      <c r="B61" s="14">
        <f>B47+B38+B53</f>
        <v>348553</v>
      </c>
    </row>
  </sheetData>
  <sheetProtection selectLockedCells="1" selectUnlockedCells="1"/>
  <printOptions horizontalCentered="1"/>
  <pageMargins left="0.19652777777777777" right="0.19652777777777777" top="0.59027777777777779" bottom="0.39374999999999999" header="0.51181102362204722" footer="0.51181102362204722"/>
  <pageSetup paperSize="9" scale="5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JAN26</vt:lpstr>
      <vt:lpstr>'JAN26'!Area_de_impressao</vt:lpstr>
      <vt:lpstr>'JAN26'!Excel_BuiltIn_Print_Area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 Melo Pereira</dc:creator>
  <cp:lastModifiedBy>Fabian Rodrigues Costa</cp:lastModifiedBy>
  <dcterms:created xsi:type="dcterms:W3CDTF">2026-03-09T19:45:50Z</dcterms:created>
  <dcterms:modified xsi:type="dcterms:W3CDTF">2026-03-31T18:53:05Z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2690-0b23-4516-9f0f-9e13b5e584ad_Enabled">
    <vt:lpwstr>true</vt:lpwstr>
  </property>
  <property fmtid="{D5CDD505-2E9C-101B-9397-08002B2CF9AE}" pid="3" name="MSIP_Label_ec3b2690-0b23-4516-9f0f-9e13b5e584ad_SetDate">
    <vt:lpwstr>2026-03-09T19:53:47Z</vt:lpwstr>
  </property>
  <property fmtid="{D5CDD505-2E9C-101B-9397-08002B2CF9AE}" pid="4" name="MSIP_Label_ec3b2690-0b23-4516-9f0f-9e13b5e584ad_Method">
    <vt:lpwstr>Standard</vt:lpwstr>
  </property>
  <property fmtid="{D5CDD505-2E9C-101B-9397-08002B2CF9AE}" pid="5" name="MSIP_Label_ec3b2690-0b23-4516-9f0f-9e13b5e584ad_Name">
    <vt:lpwstr>Uso Interno</vt:lpwstr>
  </property>
  <property fmtid="{D5CDD505-2E9C-101B-9397-08002B2CF9AE}" pid="6" name="MSIP_Label_ec3b2690-0b23-4516-9f0f-9e13b5e584ad_SiteId">
    <vt:lpwstr>9fb132ad-640e-41a7-bca1-abae10d50b97</vt:lpwstr>
  </property>
  <property fmtid="{D5CDD505-2E9C-101B-9397-08002B2CF9AE}" pid="7" name="MSIP_Label_ec3b2690-0b23-4516-9f0f-9e13b5e584ad_ActionId">
    <vt:lpwstr>dd96f09d-7f37-4a36-88a8-c7d0393c0863</vt:lpwstr>
  </property>
  <property fmtid="{D5CDD505-2E9C-101B-9397-08002B2CF9AE}" pid="8" name="MSIP_Label_ec3b2690-0b23-4516-9f0f-9e13b5e584ad_ContentBits">
    <vt:lpwstr>0</vt:lpwstr>
  </property>
  <property fmtid="{D5CDD505-2E9C-101B-9397-08002B2CF9AE}" pid="9" name="MSIP_Label_ec3b2690-0b23-4516-9f0f-9e13b5e584ad_Tag">
    <vt:lpwstr>10, 3, 0, 1</vt:lpwstr>
  </property>
</Properties>
</file>